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70" windowWidth="19815" windowHeight="7620" activeTab="1"/>
  </bookViews>
  <sheets>
    <sheet name="Entrate" sheetId="1" r:id="rId1"/>
    <sheet name="Uscite" sheetId="2" r:id="rId2"/>
  </sheets>
  <calcPr calcId="145621"/>
</workbook>
</file>

<file path=xl/calcChain.xml><?xml version="1.0" encoding="utf-8"?>
<calcChain xmlns="http://schemas.openxmlformats.org/spreadsheetml/2006/main">
  <c r="S64" i="2" l="1"/>
  <c r="T60" i="2" l="1"/>
  <c r="S60" i="2"/>
  <c r="R60" i="2"/>
  <c r="Q60" i="2"/>
  <c r="Q12" i="1"/>
</calcChain>
</file>

<file path=xl/sharedStrings.xml><?xml version="1.0" encoding="utf-8"?>
<sst xmlns="http://schemas.openxmlformats.org/spreadsheetml/2006/main" count="923" uniqueCount="149">
  <si>
    <t>Progressivo variazione</t>
  </si>
  <si>
    <t>Data registrazione variazione</t>
  </si>
  <si>
    <t>Titolo</t>
  </si>
  <si>
    <t>II liv. p.f.</t>
  </si>
  <si>
    <t>III liv. p.f.</t>
  </si>
  <si>
    <t>IV liv. p.f.</t>
  </si>
  <si>
    <t>V liv. p.f.</t>
  </si>
  <si>
    <t>Capitolo</t>
  </si>
  <si>
    <t>Articolo</t>
  </si>
  <si>
    <t>Tipo movimento</t>
  </si>
  <si>
    <t>Anno</t>
  </si>
  <si>
    <t>Numero</t>
  </si>
  <si>
    <t>Esercizio</t>
  </si>
  <si>
    <t>Numero definitivo</t>
  </si>
  <si>
    <t>Data registrazione</t>
  </si>
  <si>
    <t>Oggetto</t>
  </si>
  <si>
    <t>Importo reimputato</t>
  </si>
  <si>
    <t>Anno esigibilità</t>
  </si>
  <si>
    <t>Codice vincolo</t>
  </si>
  <si>
    <t>Note</t>
  </si>
  <si>
    <t>15/05/2022</t>
  </si>
  <si>
    <t>4 Entrate in conto capitale</t>
  </si>
  <si>
    <t>02 Contributi agli investimenti</t>
  </si>
  <si>
    <t>01 Contributi agli investimenti da amministrazioni pubbliche</t>
  </si>
  <si>
    <t>01 Contributi agli investimenti da Amministrazioni Centrali</t>
  </si>
  <si>
    <t>001 Contributi agli investimenti da Ministeri</t>
  </si>
  <si>
    <t>Annuale</t>
  </si>
  <si>
    <t>12/05/2022</t>
  </si>
  <si>
    <t xml:space="preserve"> Contributo Legge di bilancio 2021 - DECRETO 11.11.2020 per Interventi di messa in sicurezza - viabilità e P.I.</t>
  </si>
  <si>
    <t>2022</t>
  </si>
  <si>
    <t xml:space="preserve">92 Interventi di messa in sicurezza - viabilità E P.I. - Contributo Legge di bilancio 2021 - DECRETO 11.11.2020 </t>
  </si>
  <si>
    <t/>
  </si>
  <si>
    <t>Adeguamento sismico impiantistico e superamento barriere architettoniche delle scuola primaria di Via L. Falsetti - FINANZIAMENTO MIUR - OPERA A RENDICONTAZIONE</t>
  </si>
  <si>
    <t>76 ADEGUAMENTO SISMICO SCUOLA PRIMARIA VIA L.FALSETTI - CONTRIBUTO MIUR</t>
  </si>
  <si>
    <t>DPCM 17 LUGLIO 2020.CONTRIBUTO RICONOSCIUTO PER GLI ANNI DAL 2020 AL 2023, PER LA REALIZZAZIONE DI INFRASTRUTTURE SOCIALI.</t>
  </si>
  <si>
    <t>90 REALIZZAZIONE INFRASTRUTTURE SOCIALI. DPCM 17/07/2020.CONTRIBUTO PER GLI ANNO DAL 2020 AL 2023</t>
  </si>
  <si>
    <t>002 Contributi agli investimenti da Ministero dell'Istruzione - Istituzioni Scolastiche</t>
  </si>
  <si>
    <t>INTERVENTI DI ADEGUAMENTO ANTINCENDIO PER L’EDIFICIO SCOLASTICO SITO IN VIA L. FALSETTI DEL COMUNE DI LAGO FINANZIAMENTO MIUR - D.M. N. 43 DEL 30/06/2020</t>
  </si>
  <si>
    <t>104 INTERVENTI DI ADEGUAMENTO ANTINCENDIO PER L’EDIFICIO SCOLASTICO SITO IN VIA L. FALSETTI DEL COMUNE DI LAGO FINANZIAMENTO MIUR - D.M. N. 43 DEL 30/06/2020</t>
  </si>
  <si>
    <t>02 Contributi agli investimenti da Amministrazioni Locali</t>
  </si>
  <si>
    <t>001 Contributi agli investimenti da Regioni e province autonome</t>
  </si>
  <si>
    <t>CONTRIBUTO REGIONALE - PSR CALABRIA 2014_2020 - MISURA 7 INTERVENTO 7.4.1 CONTRIBUTO PER ACQUISTO MEZZI ECOCOMPATIBILI</t>
  </si>
  <si>
    <t>89 CONTRIBUTO REGIONALE - PSR A 14_20 - MISURA 7 INTERVENTO 7.4.1 ACQUISTO MEZZI ECOCOMPATIBILI</t>
  </si>
  <si>
    <t>13/05/2022</t>
  </si>
  <si>
    <t>Accertamento re-imputato dall'esercizio 2020: Accertamento re-imputato dall'esercizio 2019: ENTRATA ESIGIBILE NELLA MISURA IN CUI E' RENDICONTABILE LA CORRELATA SPESA</t>
  </si>
  <si>
    <t>72 ADEGUAMENTO SISMICO CASERMA CARABINIERI E GUARDIA MEDICA - CONTRIBUTO REGIONALE</t>
  </si>
  <si>
    <t>Accertamento re-imputato dall'esercizio 2020: Lavori di adeguamento sismico e messa a norma degli impianti alle legislazioni tecniche vigenti dell’Edificio Scolastico I.C. Lago Cod. Ed. 0780620001 .CO</t>
  </si>
  <si>
    <t>69 ADEGUAMENTO SISMICO ISTITUTO COMPRENSIVO</t>
  </si>
  <si>
    <t>Interventi di mitigazione del rischio idrogeologico per la  salvaguardia e messa in sicurezza della località Terrati del Comune di Lago (CS) - CONTRIBUTO REGIONALE</t>
  </si>
  <si>
    <t>70 ADEGUAMENTO IDROGEOLOGICO  LOCAL.TERRATI</t>
  </si>
  <si>
    <t>Accertamento re-imputato dall'esercizio 2020: CONTRIBUTO REGIONALE</t>
  </si>
  <si>
    <t>71 ADEGUAMENTO IMPIANTI FOGNATURA E DEPURAZIONE</t>
  </si>
  <si>
    <t>03 Altri trasferimenti in conto capitale</t>
  </si>
  <si>
    <t>10 Altri trasferimenti in conto capitale da amministrazioni pubbliche</t>
  </si>
  <si>
    <t>02 Altri trasferimenti in conto capitale da Amministrazioni Locali</t>
  </si>
  <si>
    <t>001 Altri trasferimenti in conto capitale da Regioni e province autonome</t>
  </si>
  <si>
    <t>Interventi di mitigazione del rischio idrogeologico per la salvaguardia e messa in sicurezza della località Greci del Comune di Lago (CS) CONTRIBUTO REGIONALE</t>
  </si>
  <si>
    <t>68 MESSA IN SICUREZZA IDROGEOLOGICA LOCAL. GRECI</t>
  </si>
  <si>
    <t>Total</t>
  </si>
  <si>
    <t>Importo economia</t>
  </si>
  <si>
    <t>Finanziato con F.p.v.</t>
  </si>
  <si>
    <t>Finanziato con entrate reimputate</t>
  </si>
  <si>
    <t>Accertamento correlato</t>
  </si>
  <si>
    <t>1 Spese correnti</t>
  </si>
  <si>
    <t>01 Redditi da lavoro dipendente</t>
  </si>
  <si>
    <t>01 Retribuzioni lorde</t>
  </si>
  <si>
    <t>01 Retribuzioni in denaro</t>
  </si>
  <si>
    <t>004 Indennità ed altri compensi, esclusi i rimborsi spesa per missione, corrisposti al personale a tempo indeterminato</t>
  </si>
  <si>
    <t>FONDO EFFICIENZA SERVIZI 2021</t>
  </si>
  <si>
    <t>111 FSA</t>
  </si>
  <si>
    <t>INDENNITA' ANNO  2021 - DA REIMPUTARE AL 2022</t>
  </si>
  <si>
    <t>112 INDENNITA' RISULTATO RESPONSABILI DI SETTORE</t>
  </si>
  <si>
    <t>Impegno re-imputato dall'esercizio 2020: INDENNITA' 2020</t>
  </si>
  <si>
    <t>113 INDENNITA' DI RISULTATO SEGRETARIO COMUNALE</t>
  </si>
  <si>
    <t>INDENNITA' RISULTATO SEGRETARIO COMUNALE ANNO 2021 - DA REIMPUTARE</t>
  </si>
  <si>
    <t>2 Spese in conto capitale</t>
  </si>
  <si>
    <t>02 Investimenti fissi lordi e acquisto di terreni</t>
  </si>
  <si>
    <t>01 Beni materiali</t>
  </si>
  <si>
    <t>01 Mezzi di trasporto ad uso civile, di sicurezza e ordine pubblico</t>
  </si>
  <si>
    <t>001 Mezzi di trasporto stradali</t>
  </si>
  <si>
    <t xml:space="preserve">SOMMA REIMPUTATA DAL 2021 </t>
  </si>
  <si>
    <t>04 Impianti e macchinari</t>
  </si>
  <si>
    <t>002 Impianti</t>
  </si>
  <si>
    <t>CIG: 89091807E9 - CUP: J79I20000030001 - INTERVENTI DI ADEGUAMENTO ANTINCENDIO EDIFICIO SCOLASTICO DI VIA L. FALSETTI</t>
  </si>
  <si>
    <t>Impegno re-imputato dall'esercizio 2020: LAVORI</t>
  </si>
  <si>
    <t>09 Beni immobili</t>
  </si>
  <si>
    <t>001 Fabbricati ad uso abitativo</t>
  </si>
  <si>
    <t>LAVORI DI RISTRUTTURAZIONE DEGLI IMMOBILI COMUNALI ADIBITI A CASE POPOLARI, SITI NELLE LOCALITÀ GRECI E ARIA DI LUPI</t>
  </si>
  <si>
    <t>91 CONTRATTO DI DEVOLUZIONE MUTUO POS.6022278/01 CIMITERO TERRATI</t>
  </si>
  <si>
    <t>002 Fabbricati ad uso commerciale</t>
  </si>
  <si>
    <t>Impegno re-imputato dall'esercizio 2020: Impegno re-imputato dall'esercizio 2019: AGGIUDICAZIONE DEFINTIVA</t>
  </si>
  <si>
    <t>2600</t>
  </si>
  <si>
    <t>003 Fabbricati ad uso scolastico</t>
  </si>
  <si>
    <t>Impegno re-imputato dall'esercizio 2020: Lavori di adeguamento sismico e messa a norma degli impianti alle legislazioni tecniche vigenti dell’Edificio Scolastico I.C. Lago Cod. Ed. 0780620001 - LAVORI</t>
  </si>
  <si>
    <t>Adeguamento sismico impiantistico e superamento barriere architettoniche delle scuola primaria di Via L. Falsetti - FINANZIAMENTO MIUR - OPERA A RENDICONTAZIONE - LAVORI</t>
  </si>
  <si>
    <t>012 Infrastrutture stradali</t>
  </si>
  <si>
    <t>Interventi di messa in sicurezza - viabilità E P.I. - Contributo Legge di bilancio 2021 - DECRETO 11.11.2020 - LAVORI</t>
  </si>
  <si>
    <t>LAVORI DI MANUTEZIONE DI UN TRATTO DI VIABILITA' COMUNALE</t>
  </si>
  <si>
    <t>015 Cimiteri</t>
  </si>
  <si>
    <t>Impegno re-imputato dall'esercizio 2020: Impegno re-imputato dall'esercizio 2019: SPESE PER REALIZZAZIONE LOCULI CIMITERIALI</t>
  </si>
  <si>
    <t>37 COSTRUZIONE LOCULI CIMITERIALI - PROVENTI VENDITA</t>
  </si>
  <si>
    <t>Impegno re-imputato dall'esercizio 2020: LOCULI</t>
  </si>
  <si>
    <t>REALIZZAZIONE LOCULI 2021</t>
  </si>
  <si>
    <t>02 Terreni e beni materiali non prodotti</t>
  </si>
  <si>
    <t>01 Terreni</t>
  </si>
  <si>
    <t>001 Terreni agricoli</t>
  </si>
  <si>
    <t>Interventi di mitigazione del rischio idrogeologico per la salvaguardia e messa in sicurezza della località Greci del Comune di Lago (CS) - LAVORI</t>
  </si>
  <si>
    <t>Interventi di mitigazione del rischio idrogeologico per la salvaguardia e messa in sicurezza della località Terrati del Comune di Lago (CS) - LAVORI</t>
  </si>
  <si>
    <t>03 Beni immateriali</t>
  </si>
  <si>
    <t>05 Incarichi professionali per la realizzazione di investimenti</t>
  </si>
  <si>
    <t>001 Incarichi professionali per la realizzazione di investimenti</t>
  </si>
  <si>
    <t>LAVORI DI RISTRUTTURAZIONE CAMERA MORTUARIA CIMITERO, MERCATO COPERTO COMUNALE E EFFICIENTAMENTO IMPIANTI PUBBLICA ILLUMINAZIONE</t>
  </si>
  <si>
    <t>Interventi di messa in sicurezza - viabilità e P.I Contributo legge di bilancio 2021 - DECRETO 11.11.2020 - INCARICHI</t>
  </si>
  <si>
    <t>CIG: Z92313F1EE - CUP: J79I20000030001 - PROGETTAZIONE, DIREZIONE LAVORI E COORDINAMENTO SICUREZZA ADEGUAMENTO ANTINCENDIO SCUOLA VIA FALSETTI</t>
  </si>
  <si>
    <t>INTERVENTI DI ADEGUAMENTO ANTINCENDIO PER L’EDIFICIO SCOLASTICO SITO IN VIA L. FALSETTI DEL COMUNE DI LAGO FINANZIAMENTO MIUR - D.M. N. 43 DEL 30/06/2020 -  INCARICHI</t>
  </si>
  <si>
    <t>Interventi di mitigazione del rischio idrogeologico per la salvaguardia e messa in sicurezza della località Greci del Comune di Lago (CS) - INCARICHI</t>
  </si>
  <si>
    <t>Impegno re-imputato dall'esercizio 2020: Impegno re-imputato dall'esercizio 2019: INCARICHI 2019</t>
  </si>
  <si>
    <t>Interventi di mitigazione del rischio idrogeologico per la salvaguardia e messa in sicurezza della località Terrati del Comune di Lago (CS) - INCARICHI</t>
  </si>
  <si>
    <t>Impegno re-imputato dall'esercizio 2020: Impegno re-imputato dall'esercizio 2019: Impegno re-imputato dall'esercizio 2018</t>
  </si>
  <si>
    <t>Impegno re-imputato dall'esercizio 2020: RILASCIO ATTESTATO PROGETTO PER LAVORI DI ADEGUAMENTO SISMICO I.C. VIA L. FALSETTI</t>
  </si>
  <si>
    <t>Impegno re-imputato dall'esercizio 2020: REDAZIONE RELAZIONE VAS PER ADEGUAMENTO SISMICO I.C. VIA L. FALSETTI</t>
  </si>
  <si>
    <t>Impegno re-imputato dall'esercizio 2020: VALIDAZIONE PROGETTO PER I LAVORI DI ADEGUAMENTO SISMICO I.C. VIA FALSETTI</t>
  </si>
  <si>
    <t>Impegno re-imputato dall'esercizio 2020: INCARICHI</t>
  </si>
  <si>
    <t>Impegno re-imputato dall'esercizio 2020: Impegno re-imputato dall'esercizio 2019: Impegno re-imputato dall'esercizio 2018: PROGETTAZIONE DEFINITIVA ED ESECUTIVA LAVORI  DI ADEGUAMENTO SISMICO C.C.S. M</t>
  </si>
  <si>
    <t>77 ADEGUAMENTO SISMICO CENTRO COORD.SOCCORSI MARGI - CONTRIBUTO MINISTERIALE</t>
  </si>
  <si>
    <t>Impegno re-imputato dall'esercizio 2020: LAVORI DI MANUTENZIONE STRAORDINARIA LOCALI EX SCUOLA BOTTEGA DA DESTINARE A SCUOLA SECONDARIA</t>
  </si>
  <si>
    <t xml:space="preserve">ACQUISTO MATERIALI PER ARREDO IN AREE DEGRADATE E REALIZZAZIONE MUSEO MUBIS  </t>
  </si>
  <si>
    <t xml:space="preserve">CIG: 888344638C - CUP: J77H21004200001 - LAVORI DI RIQUALIFICAZIONE E MESSA IN SICUREZZA DI AREE DEGRADATE IN LOC. LIGHITELLO E VIA P. MAZZOTTI </t>
  </si>
  <si>
    <t>DPCM 17 LUGLIO 2020.CONTRIBUTO RICONOSCIUTO PER GLI ANNI DAL 2020 AL 2023, PER LA REALIZZAZIONE DI INFRASTRUTTURE SOCIALI. INCARICHI</t>
  </si>
  <si>
    <t>Impegno re-imputato dall'esercizio 2020: INTERVENTI DI RIDUZIONE DEL RISCHIO IDROGEOLIGICO DEL CIMITERO IN FRAZ. TERRATI</t>
  </si>
  <si>
    <t>Impegno re-imputato dall'esercizio 2020: INTERVENTI DI RISCHIO IDROGEOLIGICO PRESSO IL CIMITERO DI TERRATI</t>
  </si>
  <si>
    <t>Impegno re-imputato dall'esercizio 2020: SUPPORTO AL RUP PER LA RIDUZIONE DEL RISCHIO IDROGEOLOGICO PRESSO IL CIMITERO DI TERRATI</t>
  </si>
  <si>
    <t>Impegno re-imputato dall'esercizio 2020: PROGETTAZIONE DEFINITIVA E COORDINAMENTO DELLA SICUREZZA PER LA RIDUZIONE DEL RISCHIO IDROGEOLOGICO PRESSO IL CIMITERO DI TERRATI</t>
  </si>
  <si>
    <t>Impegno re-imputato dall'esercizio 2020: REDAZIONE RELAZIONE GEOLOGICA PER LA RIDUZIONE DEL RISCHIO IDROGEOLOGICO DEL CIMITERO COMUNALE ALLA LOCALITA TERRATI</t>
  </si>
  <si>
    <t>Impegno re-imputato dall'esercizio 2020: CONSOLIDAMENTO IN LOCALITA' LAGHITELLO</t>
  </si>
  <si>
    <t xml:space="preserve">87 Interventiconsolidamento località Laghitello a protezione della prospiciente via di fuga e relativa sistemazione  pendici abitato di Lago </t>
  </si>
  <si>
    <t>Impegno re-imputato dall'esercizio 2020: PROGETTAZIONE DEFINITIVA E COORDINAMENTO DELLA SICUREZZA PER LAVORI DI CONSOLIDAMENTO IN LOCALITA' LAGHITELLO</t>
  </si>
  <si>
    <t>Impegno re-imputato dall'esercizio 2020: SUPPORTO AL RUP PER LAVORI DI CONSOLIDAMENTO IN LOCALITA' LAGHITELLO</t>
  </si>
  <si>
    <t>Impegno re-imputato dall'esercizio 2020: INDAGINI GEOGNOSTICHE PER LAVORI DI CONSOLIDAMENTO IN LOCALITA' LAGHITELLO</t>
  </si>
  <si>
    <t>Impegno re-imputato dall'esercizio 2020: REDAZIONE RELAZIONE GEOLOGICA PER LAVORI DI CONSOLIDAMNETO IN LOCALITA' LAGHITELLO</t>
  </si>
  <si>
    <t>Impegno re-imputato dall'esercizio 2020: OPERE DI DRENAGGIO PER RIDUZIONE RISCHIO IDROGEOLIGICO LOCALITA' GRECI</t>
  </si>
  <si>
    <t>Impegno re-imputato dall'esercizio 2020: SUPPORTO AL RUP PER LE OPERE DI DRENAGGIO PER LA RIDUZIONE DEL RISCHIO IDROGEOLIGICO DI LOCALITA' GRECI</t>
  </si>
  <si>
    <t>Impegno re-imputato dall'esercizio 2020: INDAGINI GEOGNOSTICHE PER LE OPERE DI DRENAGGIO PER LA RIDUZIONE DEL RISCHIO IDROGEOLIGICO DI LOCALITA' GRECI</t>
  </si>
  <si>
    <t>Impegno re-imputato dall'esercizio 2020: REDAZIONE RELAZIONE GEOLOGICA PER OPERE DI DRENAGGIO PER RIDUZIONE RISCHIO IDROGEOLIGICO LOCALITA' GRECI</t>
  </si>
  <si>
    <t>AFFIDAMENTO INCARICO PER PROGETTAZIONE  EDIREZIONE LAVORI RISTRUTTURAZIONE CASE POPOLARI GRECI - ARIA DI LUPI  - VIABILITA' VASCI E TRATTO RETE IDRICA GRECI</t>
  </si>
  <si>
    <t>LAVORI DI MANUTEZIONE DI UN TRATTO DI VIABILITA' COMUNALE - incarichi</t>
  </si>
  <si>
    <t>fpv parte corrente</t>
  </si>
  <si>
    <t>fpv parte capitale</t>
  </si>
  <si>
    <t>fpv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</si>
</sst>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ADD8E6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/>
    </xf>
    <xf numFmtId="4" fontId="0" fillId="0" borderId="2" xfId="0" applyNumberFormat="1" applyBorder="1" applyAlignment="1">
      <alignment horizontal="right"/>
    </xf>
    <xf numFmtId="0" fontId="0" fillId="0" borderId="3" xfId="0" applyNumberFormat="1" applyBorder="1" applyAlignment="1">
      <alignment horizontal="left"/>
    </xf>
    <xf numFmtId="4" fontId="0" fillId="0" borderId="3" xfId="0" applyNumberFormat="1" applyBorder="1" applyAlignment="1">
      <alignment horizontal="right"/>
    </xf>
    <xf numFmtId="0" fontId="0" fillId="0" borderId="4" xfId="0" applyBorder="1"/>
    <xf numFmtId="4" fontId="0" fillId="0" borderId="4" xfId="0" applyNumberFormat="1" applyBorder="1"/>
    <xf numFmtId="0" fontId="2" fillId="0" borderId="5" xfId="0" applyFont="1" applyBorder="1"/>
    <xf numFmtId="44" fontId="2" fillId="0" borderId="5" xfId="1" applyFont="1" applyBorder="1"/>
    <xf numFmtId="4" fontId="3" fillId="0" borderId="0" xfId="0" applyNumberFormat="1" applyFont="1"/>
    <xf numFmtId="44" fontId="0" fillId="0" borderId="0" xfId="1" applyFont="1"/>
    <xf numFmtId="44" fontId="2" fillId="0" borderId="5" xfId="0" applyNumberFormat="1" applyFont="1" applyBorder="1"/>
  </cellXfs>
  <cellStyles count="2">
    <cellStyle name="Normale" xfId="0" builtinId="0"/>
    <cellStyle name="Valuta" xfId="1" builtinId="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0" displayName="table_0" ref="A1:T12" totalsRowCount="1">
  <autoFilter ref="A1:T11"/>
  <tableColumns count="20">
    <tableColumn id="1" name="Progressivo variazione" totalsRowLabel="Total"/>
    <tableColumn id="2" name="Data registrazione variazione"/>
    <tableColumn id="3" name="Titolo"/>
    <tableColumn id="4" name="II liv. p.f."/>
    <tableColumn id="5" name="III liv. p.f."/>
    <tableColumn id="6" name="IV liv. p.f."/>
    <tableColumn id="7" name="V liv. p.f."/>
    <tableColumn id="8" name="Capitolo"/>
    <tableColumn id="9" name="Articolo"/>
    <tableColumn id="10" name="Tipo movimento"/>
    <tableColumn id="11" name="Anno"/>
    <tableColumn id="12" name="Numero"/>
    <tableColumn id="13" name="Esercizio"/>
    <tableColumn id="14" name="Numero definitivo"/>
    <tableColumn id="15" name="Data registrazione"/>
    <tableColumn id="16" name="Oggetto"/>
    <tableColumn id="17" name="Importo reimputato" totalsRowFunction="sum"/>
    <tableColumn id="18" name="Anno esigibilità"/>
    <tableColumn id="19" name="Codice vincolo"/>
    <tableColumn id="20" name="Note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_1" displayName="table_1" ref="A1:X60" totalsRowCount="1">
  <autoFilter ref="A1:X59"/>
  <tableColumns count="24">
    <tableColumn id="1" name="Progressivo variazione" totalsRowLabel="Total"/>
    <tableColumn id="2" name="Data registrazione variazione"/>
    <tableColumn id="3" name="Titolo"/>
    <tableColumn id="4" name="II liv. p.f."/>
    <tableColumn id="5" name="III liv. p.f."/>
    <tableColumn id="6" name="IV liv. p.f."/>
    <tableColumn id="7" name="V liv. p.f."/>
    <tableColumn id="8" name="Capitolo"/>
    <tableColumn id="9" name="Articolo"/>
    <tableColumn id="10" name="Tipo movimento"/>
    <tableColumn id="11" name="Anno"/>
    <tableColumn id="12" name="Numero"/>
    <tableColumn id="13" name="Esercizio"/>
    <tableColumn id="14" name="Numero definitivo"/>
    <tableColumn id="15" name="Data registrazione"/>
    <tableColumn id="16" name="Oggetto"/>
    <tableColumn id="17" name="Importo reimputato" totalsRowFunction="sum"/>
    <tableColumn id="18" name="Importo economia" totalsRowFunction="sum"/>
    <tableColumn id="19" name="Finanziato con F.p.v." totalsRowFunction="sum"/>
    <tableColumn id="20" name="Finanziato con entrate reimputate" totalsRowFunction="sum"/>
    <tableColumn id="21" name="Anno esigibilità"/>
    <tableColumn id="22" name="Accertamento correlato"/>
    <tableColumn id="23" name="Codice vincolo"/>
    <tableColumn id="24" name="Not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opLeftCell="K1" workbookViewId="0">
      <pane ySplit="1" topLeftCell="A2" activePane="bottomLeft" state="frozen"/>
      <selection pane="bottomLeft"/>
    </sheetView>
  </sheetViews>
  <sheetFormatPr defaultRowHeight="15" x14ac:dyDescent="0.25"/>
  <cols>
    <col min="1" max="20" width="18.7109375" customWidth="1"/>
  </cols>
  <sheetData>
    <row r="1" spans="1:20" s="1" customFormat="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x14ac:dyDescent="0.25">
      <c r="A2" s="3">
        <v>15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24</v>
      </c>
      <c r="G2" s="3" t="s">
        <v>25</v>
      </c>
      <c r="H2" s="3">
        <v>76</v>
      </c>
      <c r="I2" s="3">
        <v>30</v>
      </c>
      <c r="J2" s="3" t="s">
        <v>26</v>
      </c>
      <c r="K2" s="3">
        <v>2021</v>
      </c>
      <c r="L2" s="3">
        <v>1530</v>
      </c>
      <c r="M2" s="3">
        <v>2021</v>
      </c>
      <c r="N2" s="3">
        <v>0</v>
      </c>
      <c r="O2" s="3" t="s">
        <v>27</v>
      </c>
      <c r="P2" s="3" t="s">
        <v>28</v>
      </c>
      <c r="Q2" s="4">
        <v>28465.1</v>
      </c>
      <c r="R2" s="3" t="s">
        <v>29</v>
      </c>
      <c r="S2" s="3" t="s">
        <v>30</v>
      </c>
      <c r="T2" s="3" t="s">
        <v>31</v>
      </c>
    </row>
    <row r="3" spans="1:20" x14ac:dyDescent="0.25">
      <c r="A3" s="5">
        <v>15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5">
        <v>555</v>
      </c>
      <c r="I3" s="5">
        <v>0</v>
      </c>
      <c r="J3" s="5" t="s">
        <v>26</v>
      </c>
      <c r="K3" s="5">
        <v>2021</v>
      </c>
      <c r="L3" s="5">
        <v>1523</v>
      </c>
      <c r="M3" s="5">
        <v>2021</v>
      </c>
      <c r="N3" s="5">
        <v>0</v>
      </c>
      <c r="O3" s="5" t="s">
        <v>27</v>
      </c>
      <c r="P3" s="5" t="s">
        <v>32</v>
      </c>
      <c r="Q3" s="6">
        <v>560042.53</v>
      </c>
      <c r="R3" s="5" t="s">
        <v>29</v>
      </c>
      <c r="S3" s="5" t="s">
        <v>33</v>
      </c>
      <c r="T3" s="5" t="s">
        <v>31</v>
      </c>
    </row>
    <row r="4" spans="1:20" x14ac:dyDescent="0.25">
      <c r="A4" s="5">
        <v>15</v>
      </c>
      <c r="B4" s="5" t="s">
        <v>20</v>
      </c>
      <c r="C4" s="5" t="s">
        <v>21</v>
      </c>
      <c r="D4" s="5" t="s">
        <v>22</v>
      </c>
      <c r="E4" s="5" t="s">
        <v>23</v>
      </c>
      <c r="F4" s="5" t="s">
        <v>24</v>
      </c>
      <c r="G4" s="5" t="s">
        <v>25</v>
      </c>
      <c r="H4" s="5">
        <v>598</v>
      </c>
      <c r="I4" s="5">
        <v>0</v>
      </c>
      <c r="J4" s="5" t="s">
        <v>26</v>
      </c>
      <c r="K4" s="5">
        <v>2021</v>
      </c>
      <c r="L4" s="5">
        <v>1525</v>
      </c>
      <c r="M4" s="5">
        <v>2021</v>
      </c>
      <c r="N4" s="5">
        <v>0</v>
      </c>
      <c r="O4" s="5" t="s">
        <v>27</v>
      </c>
      <c r="P4" s="5" t="s">
        <v>34</v>
      </c>
      <c r="Q4" s="6">
        <v>60301.66</v>
      </c>
      <c r="R4" s="5" t="s">
        <v>29</v>
      </c>
      <c r="S4" s="5" t="s">
        <v>35</v>
      </c>
      <c r="T4" s="5" t="s">
        <v>31</v>
      </c>
    </row>
    <row r="5" spans="1:20" x14ac:dyDescent="0.25">
      <c r="A5" s="5">
        <v>15</v>
      </c>
      <c r="B5" s="5" t="s">
        <v>20</v>
      </c>
      <c r="C5" s="5" t="s">
        <v>21</v>
      </c>
      <c r="D5" s="5" t="s">
        <v>22</v>
      </c>
      <c r="E5" s="5" t="s">
        <v>23</v>
      </c>
      <c r="F5" s="5" t="s">
        <v>24</v>
      </c>
      <c r="G5" s="5" t="s">
        <v>36</v>
      </c>
      <c r="H5" s="5">
        <v>76</v>
      </c>
      <c r="I5" s="5">
        <v>31</v>
      </c>
      <c r="J5" s="5" t="s">
        <v>26</v>
      </c>
      <c r="K5" s="5">
        <v>2021</v>
      </c>
      <c r="L5" s="5">
        <v>1531</v>
      </c>
      <c r="M5" s="5">
        <v>2021</v>
      </c>
      <c r="N5" s="5">
        <v>0</v>
      </c>
      <c r="O5" s="5" t="s">
        <v>27</v>
      </c>
      <c r="P5" s="5" t="s">
        <v>37</v>
      </c>
      <c r="Q5" s="6">
        <v>65952</v>
      </c>
      <c r="R5" s="5" t="s">
        <v>29</v>
      </c>
      <c r="S5" s="5" t="s">
        <v>38</v>
      </c>
      <c r="T5" s="5" t="s">
        <v>31</v>
      </c>
    </row>
    <row r="6" spans="1:20" x14ac:dyDescent="0.25">
      <c r="A6" s="5">
        <v>15</v>
      </c>
      <c r="B6" s="5" t="s">
        <v>20</v>
      </c>
      <c r="C6" s="5" t="s">
        <v>21</v>
      </c>
      <c r="D6" s="5" t="s">
        <v>22</v>
      </c>
      <c r="E6" s="5" t="s">
        <v>23</v>
      </c>
      <c r="F6" s="5" t="s">
        <v>39</v>
      </c>
      <c r="G6" s="5" t="s">
        <v>40</v>
      </c>
      <c r="H6" s="5">
        <v>76</v>
      </c>
      <c r="I6" s="5">
        <v>23</v>
      </c>
      <c r="J6" s="5" t="s">
        <v>26</v>
      </c>
      <c r="K6" s="5">
        <v>2021</v>
      </c>
      <c r="L6" s="5">
        <v>1524</v>
      </c>
      <c r="M6" s="5">
        <v>2021</v>
      </c>
      <c r="N6" s="5">
        <v>0</v>
      </c>
      <c r="O6" s="5" t="s">
        <v>27</v>
      </c>
      <c r="P6" s="5" t="s">
        <v>41</v>
      </c>
      <c r="Q6" s="6">
        <v>6786.38</v>
      </c>
      <c r="R6" s="5" t="s">
        <v>29</v>
      </c>
      <c r="S6" s="5" t="s">
        <v>42</v>
      </c>
      <c r="T6" s="5" t="s">
        <v>31</v>
      </c>
    </row>
    <row r="7" spans="1:20" x14ac:dyDescent="0.25">
      <c r="A7" s="5">
        <v>15</v>
      </c>
      <c r="B7" s="5" t="s">
        <v>20</v>
      </c>
      <c r="C7" s="5" t="s">
        <v>21</v>
      </c>
      <c r="D7" s="5" t="s">
        <v>22</v>
      </c>
      <c r="E7" s="5" t="s">
        <v>23</v>
      </c>
      <c r="F7" s="5" t="s">
        <v>39</v>
      </c>
      <c r="G7" s="5" t="s">
        <v>40</v>
      </c>
      <c r="H7" s="5">
        <v>576</v>
      </c>
      <c r="I7" s="5">
        <v>0</v>
      </c>
      <c r="J7" s="5" t="s">
        <v>26</v>
      </c>
      <c r="K7" s="5">
        <v>2021</v>
      </c>
      <c r="L7" s="5">
        <v>533</v>
      </c>
      <c r="M7" s="5">
        <v>2021</v>
      </c>
      <c r="N7" s="5">
        <v>0</v>
      </c>
      <c r="O7" s="5" t="s">
        <v>43</v>
      </c>
      <c r="P7" s="5" t="s">
        <v>44</v>
      </c>
      <c r="Q7" s="6">
        <v>279079.71999999997</v>
      </c>
      <c r="R7" s="5" t="s">
        <v>29</v>
      </c>
      <c r="S7" s="5" t="s">
        <v>45</v>
      </c>
      <c r="T7" s="5" t="s">
        <v>31</v>
      </c>
    </row>
    <row r="8" spans="1:20" x14ac:dyDescent="0.25">
      <c r="A8" s="5">
        <v>15</v>
      </c>
      <c r="B8" s="5" t="s">
        <v>20</v>
      </c>
      <c r="C8" s="5" t="s">
        <v>21</v>
      </c>
      <c r="D8" s="5" t="s">
        <v>22</v>
      </c>
      <c r="E8" s="5" t="s">
        <v>23</v>
      </c>
      <c r="F8" s="5" t="s">
        <v>39</v>
      </c>
      <c r="G8" s="5" t="s">
        <v>40</v>
      </c>
      <c r="H8" s="5">
        <v>580</v>
      </c>
      <c r="I8" s="5">
        <v>21</v>
      </c>
      <c r="J8" s="5" t="s">
        <v>26</v>
      </c>
      <c r="K8" s="5">
        <v>2021</v>
      </c>
      <c r="L8" s="5">
        <v>532</v>
      </c>
      <c r="M8" s="5">
        <v>2021</v>
      </c>
      <c r="N8" s="5">
        <v>0</v>
      </c>
      <c r="O8" s="5" t="s">
        <v>27</v>
      </c>
      <c r="P8" s="5" t="s">
        <v>46</v>
      </c>
      <c r="Q8" s="6">
        <v>422601.79</v>
      </c>
      <c r="R8" s="5" t="s">
        <v>29</v>
      </c>
      <c r="S8" s="5" t="s">
        <v>47</v>
      </c>
      <c r="T8" s="5" t="s">
        <v>31</v>
      </c>
    </row>
    <row r="9" spans="1:20" x14ac:dyDescent="0.25">
      <c r="A9" s="5">
        <v>15</v>
      </c>
      <c r="B9" s="5" t="s">
        <v>20</v>
      </c>
      <c r="C9" s="5" t="s">
        <v>21</v>
      </c>
      <c r="D9" s="5" t="s">
        <v>22</v>
      </c>
      <c r="E9" s="5" t="s">
        <v>23</v>
      </c>
      <c r="F9" s="5" t="s">
        <v>39</v>
      </c>
      <c r="G9" s="5" t="s">
        <v>40</v>
      </c>
      <c r="H9" s="5">
        <v>580</v>
      </c>
      <c r="I9" s="5">
        <v>22</v>
      </c>
      <c r="J9" s="5" t="s">
        <v>26</v>
      </c>
      <c r="K9" s="5">
        <v>2021</v>
      </c>
      <c r="L9" s="5">
        <v>1522</v>
      </c>
      <c r="M9" s="5">
        <v>2021</v>
      </c>
      <c r="N9" s="5">
        <v>0</v>
      </c>
      <c r="O9" s="5" t="s">
        <v>27</v>
      </c>
      <c r="P9" s="5" t="s">
        <v>48</v>
      </c>
      <c r="Q9" s="6">
        <v>206414.4</v>
      </c>
      <c r="R9" s="5" t="s">
        <v>29</v>
      </c>
      <c r="S9" s="5" t="s">
        <v>49</v>
      </c>
      <c r="T9" s="5" t="s">
        <v>31</v>
      </c>
    </row>
    <row r="10" spans="1:20" x14ac:dyDescent="0.25">
      <c r="A10" s="5">
        <v>15</v>
      </c>
      <c r="B10" s="5" t="s">
        <v>20</v>
      </c>
      <c r="C10" s="5" t="s">
        <v>21</v>
      </c>
      <c r="D10" s="5" t="s">
        <v>22</v>
      </c>
      <c r="E10" s="5" t="s">
        <v>23</v>
      </c>
      <c r="F10" s="5" t="s">
        <v>39</v>
      </c>
      <c r="G10" s="5" t="s">
        <v>40</v>
      </c>
      <c r="H10" s="5">
        <v>580</v>
      </c>
      <c r="I10" s="5">
        <v>23</v>
      </c>
      <c r="J10" s="5" t="s">
        <v>26</v>
      </c>
      <c r="K10" s="5">
        <v>2021</v>
      </c>
      <c r="L10" s="5">
        <v>531</v>
      </c>
      <c r="M10" s="5">
        <v>2021</v>
      </c>
      <c r="N10" s="5">
        <v>0</v>
      </c>
      <c r="O10" s="5" t="s">
        <v>27</v>
      </c>
      <c r="P10" s="5" t="s">
        <v>50</v>
      </c>
      <c r="Q10" s="6">
        <v>780000</v>
      </c>
      <c r="R10" s="5" t="s">
        <v>29</v>
      </c>
      <c r="S10" s="5" t="s">
        <v>51</v>
      </c>
      <c r="T10" s="5" t="s">
        <v>31</v>
      </c>
    </row>
    <row r="11" spans="1:20" x14ac:dyDescent="0.25">
      <c r="A11" s="5">
        <v>15</v>
      </c>
      <c r="B11" s="5" t="s">
        <v>20</v>
      </c>
      <c r="C11" s="5" t="s">
        <v>21</v>
      </c>
      <c r="D11" s="5" t="s">
        <v>52</v>
      </c>
      <c r="E11" s="5" t="s">
        <v>53</v>
      </c>
      <c r="F11" s="5" t="s">
        <v>54</v>
      </c>
      <c r="G11" s="5" t="s">
        <v>55</v>
      </c>
      <c r="H11" s="5">
        <v>580</v>
      </c>
      <c r="I11" s="5">
        <v>30</v>
      </c>
      <c r="J11" s="5" t="s">
        <v>26</v>
      </c>
      <c r="K11" s="5">
        <v>2021</v>
      </c>
      <c r="L11" s="5">
        <v>1521</v>
      </c>
      <c r="M11" s="5">
        <v>2021</v>
      </c>
      <c r="N11" s="5">
        <v>0</v>
      </c>
      <c r="O11" s="5" t="s">
        <v>27</v>
      </c>
      <c r="P11" s="5" t="s">
        <v>56</v>
      </c>
      <c r="Q11" s="6">
        <v>593585.6</v>
      </c>
      <c r="R11" s="5" t="s">
        <v>29</v>
      </c>
      <c r="S11" s="5" t="s">
        <v>57</v>
      </c>
      <c r="T11" s="5" t="s">
        <v>31</v>
      </c>
    </row>
    <row r="12" spans="1:20" x14ac:dyDescent="0.25">
      <c r="A12" s="7" t="s">
        <v>58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>
        <f>SUBTOTAL(109,table_0[Importo reimputato])</f>
        <v>3003229.18</v>
      </c>
      <c r="R12" s="7"/>
      <c r="S12" s="7"/>
      <c r="T12" s="7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tabSelected="1" topLeftCell="O1" workbookViewId="0">
      <pane ySplit="1" topLeftCell="A48" activePane="bottomLeft" state="frozen"/>
      <selection pane="bottomLeft" activeCell="S60" sqref="S60"/>
    </sheetView>
  </sheetViews>
  <sheetFormatPr defaultRowHeight="15" x14ac:dyDescent="0.25"/>
  <cols>
    <col min="1" max="24" width="18.7109375" customWidth="1"/>
  </cols>
  <sheetData>
    <row r="1" spans="1:24" s="1" customFormat="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59</v>
      </c>
      <c r="S1" s="2" t="s">
        <v>60</v>
      </c>
      <c r="T1" s="2" t="s">
        <v>61</v>
      </c>
      <c r="U1" s="2" t="s">
        <v>17</v>
      </c>
      <c r="V1" s="2" t="s">
        <v>62</v>
      </c>
      <c r="W1" s="2" t="s">
        <v>18</v>
      </c>
      <c r="X1" s="2" t="s">
        <v>19</v>
      </c>
    </row>
    <row r="2" spans="1:24" x14ac:dyDescent="0.25">
      <c r="A2" s="3">
        <v>15</v>
      </c>
      <c r="B2" s="3" t="s">
        <v>20</v>
      </c>
      <c r="C2" s="3" t="s">
        <v>63</v>
      </c>
      <c r="D2" s="3" t="s">
        <v>64</v>
      </c>
      <c r="E2" s="3" t="s">
        <v>65</v>
      </c>
      <c r="F2" s="3" t="s">
        <v>66</v>
      </c>
      <c r="G2" s="3" t="s">
        <v>67</v>
      </c>
      <c r="H2" s="3">
        <v>2446</v>
      </c>
      <c r="I2" s="3">
        <v>0</v>
      </c>
      <c r="J2" s="3" t="s">
        <v>26</v>
      </c>
      <c r="K2" s="3">
        <v>2021</v>
      </c>
      <c r="L2" s="3">
        <v>1455</v>
      </c>
      <c r="M2" s="3">
        <v>2021</v>
      </c>
      <c r="N2" s="3">
        <v>0</v>
      </c>
      <c r="O2" s="3" t="s">
        <v>43</v>
      </c>
      <c r="P2" s="3" t="s">
        <v>68</v>
      </c>
      <c r="Q2" s="4">
        <v>3876.73</v>
      </c>
      <c r="R2" s="4">
        <v>0</v>
      </c>
      <c r="S2" s="4">
        <v>3876.73</v>
      </c>
      <c r="T2" s="4">
        <v>0</v>
      </c>
      <c r="U2" s="3" t="s">
        <v>29</v>
      </c>
      <c r="V2" s="3" t="s">
        <v>31</v>
      </c>
      <c r="W2" s="3" t="s">
        <v>69</v>
      </c>
      <c r="X2" s="3" t="s">
        <v>31</v>
      </c>
    </row>
    <row r="3" spans="1:24" x14ac:dyDescent="0.25">
      <c r="A3" s="5">
        <v>15</v>
      </c>
      <c r="B3" s="5" t="s">
        <v>20</v>
      </c>
      <c r="C3" s="5" t="s">
        <v>63</v>
      </c>
      <c r="D3" s="5" t="s">
        <v>64</v>
      </c>
      <c r="E3" s="5" t="s">
        <v>65</v>
      </c>
      <c r="F3" s="5" t="s">
        <v>66</v>
      </c>
      <c r="G3" s="5" t="s">
        <v>67</v>
      </c>
      <c r="H3" s="5">
        <v>2446</v>
      </c>
      <c r="I3" s="5">
        <v>1</v>
      </c>
      <c r="J3" s="5" t="s">
        <v>26</v>
      </c>
      <c r="K3" s="5">
        <v>2021</v>
      </c>
      <c r="L3" s="5">
        <v>1454</v>
      </c>
      <c r="M3" s="5">
        <v>2021</v>
      </c>
      <c r="N3" s="5">
        <v>0</v>
      </c>
      <c r="O3" s="5" t="s">
        <v>27</v>
      </c>
      <c r="P3" s="5" t="s">
        <v>70</v>
      </c>
      <c r="Q3" s="6">
        <v>7500</v>
      </c>
      <c r="R3" s="6">
        <v>0</v>
      </c>
      <c r="S3" s="6">
        <v>7500</v>
      </c>
      <c r="T3" s="6">
        <v>0</v>
      </c>
      <c r="U3" s="5" t="s">
        <v>29</v>
      </c>
      <c r="V3" s="5" t="s">
        <v>31</v>
      </c>
      <c r="W3" s="5" t="s">
        <v>71</v>
      </c>
      <c r="X3" s="5" t="s">
        <v>31</v>
      </c>
    </row>
    <row r="4" spans="1:24" x14ac:dyDescent="0.25">
      <c r="A4" s="5">
        <v>15</v>
      </c>
      <c r="B4" s="5" t="s">
        <v>20</v>
      </c>
      <c r="C4" s="5" t="s">
        <v>63</v>
      </c>
      <c r="D4" s="5" t="s">
        <v>64</v>
      </c>
      <c r="E4" s="5" t="s">
        <v>65</v>
      </c>
      <c r="F4" s="5" t="s">
        <v>66</v>
      </c>
      <c r="G4" s="5" t="s">
        <v>67</v>
      </c>
      <c r="H4" s="5">
        <v>2446</v>
      </c>
      <c r="I4" s="5">
        <v>4</v>
      </c>
      <c r="J4" s="5" t="s">
        <v>26</v>
      </c>
      <c r="K4" s="5">
        <v>2021</v>
      </c>
      <c r="L4" s="5">
        <v>777</v>
      </c>
      <c r="M4" s="5">
        <v>2021</v>
      </c>
      <c r="N4" s="5">
        <v>0</v>
      </c>
      <c r="O4" s="5" t="s">
        <v>27</v>
      </c>
      <c r="P4" s="5" t="s">
        <v>72</v>
      </c>
      <c r="Q4" s="6">
        <v>2007.15</v>
      </c>
      <c r="R4" s="6">
        <v>0</v>
      </c>
      <c r="S4" s="6">
        <v>2007.15</v>
      </c>
      <c r="T4" s="6">
        <v>0</v>
      </c>
      <c r="U4" s="5" t="s">
        <v>29</v>
      </c>
      <c r="V4" s="5" t="s">
        <v>31</v>
      </c>
      <c r="W4" s="5" t="s">
        <v>73</v>
      </c>
      <c r="X4" s="5" t="s">
        <v>31</v>
      </c>
    </row>
    <row r="5" spans="1:24" x14ac:dyDescent="0.25">
      <c r="A5" s="5">
        <v>15</v>
      </c>
      <c r="B5" s="5" t="s">
        <v>20</v>
      </c>
      <c r="C5" s="5" t="s">
        <v>63</v>
      </c>
      <c r="D5" s="5" t="s">
        <v>64</v>
      </c>
      <c r="E5" s="5" t="s">
        <v>65</v>
      </c>
      <c r="F5" s="5" t="s">
        <v>66</v>
      </c>
      <c r="G5" s="5" t="s">
        <v>67</v>
      </c>
      <c r="H5" s="5">
        <v>2446</v>
      </c>
      <c r="I5" s="5">
        <v>4</v>
      </c>
      <c r="J5" s="5" t="s">
        <v>26</v>
      </c>
      <c r="K5" s="5">
        <v>2021</v>
      </c>
      <c r="L5" s="5">
        <v>1456</v>
      </c>
      <c r="M5" s="5">
        <v>2021</v>
      </c>
      <c r="N5" s="5">
        <v>0</v>
      </c>
      <c r="O5" s="5" t="s">
        <v>27</v>
      </c>
      <c r="P5" s="5" t="s">
        <v>74</v>
      </c>
      <c r="Q5" s="6">
        <v>2134.94</v>
      </c>
      <c r="R5" s="6">
        <v>0</v>
      </c>
      <c r="S5" s="6">
        <v>2134.94</v>
      </c>
      <c r="T5" s="6">
        <v>0</v>
      </c>
      <c r="U5" s="5" t="s">
        <v>29</v>
      </c>
      <c r="V5" s="5" t="s">
        <v>31</v>
      </c>
      <c r="W5" s="5" t="s">
        <v>73</v>
      </c>
      <c r="X5" s="5" t="s">
        <v>31</v>
      </c>
    </row>
    <row r="6" spans="1:24" x14ac:dyDescent="0.25">
      <c r="A6" s="5">
        <v>15</v>
      </c>
      <c r="B6" s="5" t="s">
        <v>20</v>
      </c>
      <c r="C6" s="5" t="s">
        <v>75</v>
      </c>
      <c r="D6" s="5" t="s">
        <v>76</v>
      </c>
      <c r="E6" s="5" t="s">
        <v>77</v>
      </c>
      <c r="F6" s="5" t="s">
        <v>78</v>
      </c>
      <c r="G6" s="5" t="s">
        <v>79</v>
      </c>
      <c r="H6" s="5">
        <v>1799</v>
      </c>
      <c r="I6" s="5">
        <v>0</v>
      </c>
      <c r="J6" s="5" t="s">
        <v>26</v>
      </c>
      <c r="K6" s="5">
        <v>2021</v>
      </c>
      <c r="L6" s="5">
        <v>1439</v>
      </c>
      <c r="M6" s="5">
        <v>2021</v>
      </c>
      <c r="N6" s="5">
        <v>0</v>
      </c>
      <c r="O6" s="5" t="s">
        <v>27</v>
      </c>
      <c r="P6" s="5" t="s">
        <v>80</v>
      </c>
      <c r="Q6" s="6">
        <v>6786.38</v>
      </c>
      <c r="R6" s="6">
        <v>0</v>
      </c>
      <c r="S6" s="6">
        <v>0</v>
      </c>
      <c r="T6" s="6">
        <v>6786.38</v>
      </c>
      <c r="U6" s="5" t="s">
        <v>29</v>
      </c>
      <c r="V6" s="5" t="s">
        <v>31</v>
      </c>
      <c r="W6" s="5" t="s">
        <v>42</v>
      </c>
      <c r="X6" s="5" t="s">
        <v>31</v>
      </c>
    </row>
    <row r="7" spans="1:24" x14ac:dyDescent="0.25">
      <c r="A7" s="5">
        <v>15</v>
      </c>
      <c r="B7" s="5" t="s">
        <v>20</v>
      </c>
      <c r="C7" s="5" t="s">
        <v>75</v>
      </c>
      <c r="D7" s="5" t="s">
        <v>76</v>
      </c>
      <c r="E7" s="5" t="s">
        <v>77</v>
      </c>
      <c r="F7" s="5" t="s">
        <v>81</v>
      </c>
      <c r="G7" s="5" t="s">
        <v>82</v>
      </c>
      <c r="H7" s="5">
        <v>1805</v>
      </c>
      <c r="I7" s="5">
        <v>0</v>
      </c>
      <c r="J7" s="5" t="s">
        <v>26</v>
      </c>
      <c r="K7" s="5">
        <v>2021</v>
      </c>
      <c r="L7" s="5">
        <v>908</v>
      </c>
      <c r="M7" s="5">
        <v>2021</v>
      </c>
      <c r="N7" s="5">
        <v>0</v>
      </c>
      <c r="O7" s="5" t="s">
        <v>27</v>
      </c>
      <c r="P7" s="5" t="s">
        <v>83</v>
      </c>
      <c r="Q7" s="6">
        <v>57970</v>
      </c>
      <c r="R7" s="6">
        <v>0</v>
      </c>
      <c r="S7" s="6">
        <v>0</v>
      </c>
      <c r="T7" s="6">
        <v>57970</v>
      </c>
      <c r="U7" s="5" t="s">
        <v>29</v>
      </c>
      <c r="V7" s="5" t="s">
        <v>31</v>
      </c>
      <c r="W7" s="5" t="s">
        <v>38</v>
      </c>
      <c r="X7" s="5" t="s">
        <v>31</v>
      </c>
    </row>
    <row r="8" spans="1:24" x14ac:dyDescent="0.25">
      <c r="A8" s="5">
        <v>15</v>
      </c>
      <c r="B8" s="5" t="s">
        <v>20</v>
      </c>
      <c r="C8" s="5" t="s">
        <v>75</v>
      </c>
      <c r="D8" s="5" t="s">
        <v>76</v>
      </c>
      <c r="E8" s="5" t="s">
        <v>77</v>
      </c>
      <c r="F8" s="5" t="s">
        <v>81</v>
      </c>
      <c r="G8" s="5" t="s">
        <v>82</v>
      </c>
      <c r="H8" s="5">
        <v>1805</v>
      </c>
      <c r="I8" s="5">
        <v>0</v>
      </c>
      <c r="J8" s="5" t="s">
        <v>26</v>
      </c>
      <c r="K8" s="5">
        <v>2021</v>
      </c>
      <c r="L8" s="5">
        <v>1506</v>
      </c>
      <c r="M8" s="5">
        <v>2021</v>
      </c>
      <c r="N8" s="5">
        <v>0</v>
      </c>
      <c r="O8" s="5" t="s">
        <v>27</v>
      </c>
      <c r="P8" s="5" t="s">
        <v>37</v>
      </c>
      <c r="Q8" s="6">
        <v>2568</v>
      </c>
      <c r="R8" s="6">
        <v>0</v>
      </c>
      <c r="S8" s="6">
        <v>0</v>
      </c>
      <c r="T8" s="6">
        <v>2568</v>
      </c>
      <c r="U8" s="5" t="s">
        <v>29</v>
      </c>
      <c r="V8" s="5" t="s">
        <v>31</v>
      </c>
      <c r="W8" s="5" t="s">
        <v>38</v>
      </c>
      <c r="X8" s="5" t="s">
        <v>31</v>
      </c>
    </row>
    <row r="9" spans="1:24" x14ac:dyDescent="0.25">
      <c r="A9" s="5">
        <v>15</v>
      </c>
      <c r="B9" s="5" t="s">
        <v>20</v>
      </c>
      <c r="C9" s="5" t="s">
        <v>75</v>
      </c>
      <c r="D9" s="5" t="s">
        <v>76</v>
      </c>
      <c r="E9" s="5" t="s">
        <v>77</v>
      </c>
      <c r="F9" s="5" t="s">
        <v>81</v>
      </c>
      <c r="G9" s="5" t="s">
        <v>82</v>
      </c>
      <c r="H9" s="5">
        <v>2902</v>
      </c>
      <c r="I9" s="5">
        <v>0</v>
      </c>
      <c r="J9" s="5" t="s">
        <v>26</v>
      </c>
      <c r="K9" s="5">
        <v>2021</v>
      </c>
      <c r="L9" s="5">
        <v>638</v>
      </c>
      <c r="M9" s="5">
        <v>2021</v>
      </c>
      <c r="N9" s="5">
        <v>0</v>
      </c>
      <c r="O9" s="5" t="s">
        <v>27</v>
      </c>
      <c r="P9" s="5" t="s">
        <v>84</v>
      </c>
      <c r="Q9" s="6">
        <v>780000</v>
      </c>
      <c r="R9" s="6">
        <v>0</v>
      </c>
      <c r="S9" s="6">
        <v>0</v>
      </c>
      <c r="T9" s="6">
        <v>780000</v>
      </c>
      <c r="U9" s="5" t="s">
        <v>29</v>
      </c>
      <c r="V9" s="5" t="s">
        <v>31</v>
      </c>
      <c r="W9" s="5" t="s">
        <v>51</v>
      </c>
      <c r="X9" s="5" t="s">
        <v>31</v>
      </c>
    </row>
    <row r="10" spans="1:24" x14ac:dyDescent="0.25">
      <c r="A10" s="5">
        <v>15</v>
      </c>
      <c r="B10" s="5" t="s">
        <v>20</v>
      </c>
      <c r="C10" s="5" t="s">
        <v>75</v>
      </c>
      <c r="D10" s="5" t="s">
        <v>76</v>
      </c>
      <c r="E10" s="5" t="s">
        <v>77</v>
      </c>
      <c r="F10" s="5" t="s">
        <v>85</v>
      </c>
      <c r="G10" s="5" t="s">
        <v>86</v>
      </c>
      <c r="H10" s="5">
        <v>3040</v>
      </c>
      <c r="I10" s="5">
        <v>0</v>
      </c>
      <c r="J10" s="5" t="s">
        <v>26</v>
      </c>
      <c r="K10" s="5">
        <v>2021</v>
      </c>
      <c r="L10" s="5">
        <v>1496</v>
      </c>
      <c r="M10" s="5">
        <v>2021</v>
      </c>
      <c r="N10" s="5">
        <v>0</v>
      </c>
      <c r="O10" s="5" t="s">
        <v>27</v>
      </c>
      <c r="P10" s="5" t="s">
        <v>87</v>
      </c>
      <c r="Q10" s="6">
        <v>108117.37</v>
      </c>
      <c r="R10" s="6">
        <v>0</v>
      </c>
      <c r="S10" s="6">
        <v>108117.37</v>
      </c>
      <c r="T10" s="6">
        <v>0</v>
      </c>
      <c r="U10" s="5" t="s">
        <v>29</v>
      </c>
      <c r="V10" s="5" t="s">
        <v>31</v>
      </c>
      <c r="W10" s="5" t="s">
        <v>88</v>
      </c>
      <c r="X10" s="5" t="s">
        <v>31</v>
      </c>
    </row>
    <row r="11" spans="1:24" x14ac:dyDescent="0.25">
      <c r="A11" s="5">
        <v>15</v>
      </c>
      <c r="B11" s="5" t="s">
        <v>20</v>
      </c>
      <c r="C11" s="5" t="s">
        <v>75</v>
      </c>
      <c r="D11" s="5" t="s">
        <v>76</v>
      </c>
      <c r="E11" s="5" t="s">
        <v>77</v>
      </c>
      <c r="F11" s="5" t="s">
        <v>85</v>
      </c>
      <c r="G11" s="5" t="s">
        <v>89</v>
      </c>
      <c r="H11" s="5">
        <v>2990</v>
      </c>
      <c r="I11" s="5">
        <v>0</v>
      </c>
      <c r="J11" s="5" t="s">
        <v>26</v>
      </c>
      <c r="K11" s="5">
        <v>2021</v>
      </c>
      <c r="L11" s="5">
        <v>643</v>
      </c>
      <c r="M11" s="5">
        <v>2021</v>
      </c>
      <c r="N11" s="5">
        <v>0</v>
      </c>
      <c r="O11" s="5" t="s">
        <v>43</v>
      </c>
      <c r="P11" s="5" t="s">
        <v>90</v>
      </c>
      <c r="Q11" s="6">
        <v>279079.71999999997</v>
      </c>
      <c r="R11" s="6">
        <v>0</v>
      </c>
      <c r="S11" s="6">
        <v>0</v>
      </c>
      <c r="T11" s="6">
        <v>279079.71999999997</v>
      </c>
      <c r="U11" s="5" t="s">
        <v>29</v>
      </c>
      <c r="V11" s="5" t="s">
        <v>91</v>
      </c>
      <c r="W11" s="5" t="s">
        <v>45</v>
      </c>
      <c r="X11" s="5" t="s">
        <v>31</v>
      </c>
    </row>
    <row r="12" spans="1:24" x14ac:dyDescent="0.25">
      <c r="A12" s="5">
        <v>15</v>
      </c>
      <c r="B12" s="5" t="s">
        <v>20</v>
      </c>
      <c r="C12" s="5" t="s">
        <v>75</v>
      </c>
      <c r="D12" s="5" t="s">
        <v>76</v>
      </c>
      <c r="E12" s="5" t="s">
        <v>77</v>
      </c>
      <c r="F12" s="5" t="s">
        <v>85</v>
      </c>
      <c r="G12" s="5" t="s">
        <v>92</v>
      </c>
      <c r="H12" s="5">
        <v>2899</v>
      </c>
      <c r="I12" s="5">
        <v>0</v>
      </c>
      <c r="J12" s="5" t="s">
        <v>26</v>
      </c>
      <c r="K12" s="5">
        <v>2021</v>
      </c>
      <c r="L12" s="5">
        <v>636</v>
      </c>
      <c r="M12" s="5">
        <v>2021</v>
      </c>
      <c r="N12" s="5">
        <v>0</v>
      </c>
      <c r="O12" s="5" t="s">
        <v>27</v>
      </c>
      <c r="P12" s="5" t="s">
        <v>93</v>
      </c>
      <c r="Q12" s="6">
        <v>178416.71</v>
      </c>
      <c r="R12" s="6">
        <v>0</v>
      </c>
      <c r="S12" s="6">
        <v>178416.71</v>
      </c>
      <c r="T12" s="6">
        <v>0</v>
      </c>
      <c r="U12" s="5" t="s">
        <v>29</v>
      </c>
      <c r="V12" s="5" t="s">
        <v>31</v>
      </c>
      <c r="W12" s="5" t="s">
        <v>47</v>
      </c>
      <c r="X12" s="5" t="s">
        <v>31</v>
      </c>
    </row>
    <row r="13" spans="1:24" x14ac:dyDescent="0.25">
      <c r="A13" s="5">
        <v>15</v>
      </c>
      <c r="B13" s="5" t="s">
        <v>20</v>
      </c>
      <c r="C13" s="5" t="s">
        <v>75</v>
      </c>
      <c r="D13" s="5" t="s">
        <v>76</v>
      </c>
      <c r="E13" s="5" t="s">
        <v>77</v>
      </c>
      <c r="F13" s="5" t="s">
        <v>85</v>
      </c>
      <c r="G13" s="5" t="s">
        <v>92</v>
      </c>
      <c r="H13" s="5">
        <v>2899</v>
      </c>
      <c r="I13" s="5">
        <v>0</v>
      </c>
      <c r="J13" s="5" t="s">
        <v>26</v>
      </c>
      <c r="K13" s="5">
        <v>2021</v>
      </c>
      <c r="L13" s="5">
        <v>637</v>
      </c>
      <c r="M13" s="5">
        <v>2021</v>
      </c>
      <c r="N13" s="5">
        <v>0</v>
      </c>
      <c r="O13" s="5" t="s">
        <v>27</v>
      </c>
      <c r="P13" s="5" t="s">
        <v>93</v>
      </c>
      <c r="Q13" s="6">
        <v>422601.79</v>
      </c>
      <c r="R13" s="6">
        <v>0</v>
      </c>
      <c r="S13" s="6">
        <v>0</v>
      </c>
      <c r="T13" s="6">
        <v>422601.79</v>
      </c>
      <c r="U13" s="5" t="s">
        <v>29</v>
      </c>
      <c r="V13" s="5" t="s">
        <v>31</v>
      </c>
      <c r="W13" s="5" t="s">
        <v>47</v>
      </c>
      <c r="X13" s="5" t="s">
        <v>31</v>
      </c>
    </row>
    <row r="14" spans="1:24" x14ac:dyDescent="0.25">
      <c r="A14" s="5">
        <v>15</v>
      </c>
      <c r="B14" s="5" t="s">
        <v>20</v>
      </c>
      <c r="C14" s="5" t="s">
        <v>75</v>
      </c>
      <c r="D14" s="5" t="s">
        <v>76</v>
      </c>
      <c r="E14" s="5" t="s">
        <v>77</v>
      </c>
      <c r="F14" s="5" t="s">
        <v>85</v>
      </c>
      <c r="G14" s="5" t="s">
        <v>92</v>
      </c>
      <c r="H14" s="5">
        <v>3000</v>
      </c>
      <c r="I14" s="5">
        <v>0</v>
      </c>
      <c r="J14" s="5" t="s">
        <v>26</v>
      </c>
      <c r="K14" s="5">
        <v>2021</v>
      </c>
      <c r="L14" s="5">
        <v>1493</v>
      </c>
      <c r="M14" s="5">
        <v>2021</v>
      </c>
      <c r="N14" s="5">
        <v>0</v>
      </c>
      <c r="O14" s="5" t="s">
        <v>27</v>
      </c>
      <c r="P14" s="5" t="s">
        <v>94</v>
      </c>
      <c r="Q14" s="6">
        <v>815313.59</v>
      </c>
      <c r="R14" s="6">
        <v>0</v>
      </c>
      <c r="S14" s="6">
        <v>255271.06</v>
      </c>
      <c r="T14" s="6">
        <v>560042.53</v>
      </c>
      <c r="U14" s="5" t="s">
        <v>29</v>
      </c>
      <c r="V14" s="5" t="s">
        <v>31</v>
      </c>
      <c r="W14" s="5" t="s">
        <v>33</v>
      </c>
      <c r="X14" s="5" t="s">
        <v>31</v>
      </c>
    </row>
    <row r="15" spans="1:24" x14ac:dyDescent="0.25">
      <c r="A15" s="5">
        <v>15</v>
      </c>
      <c r="B15" s="5" t="s">
        <v>20</v>
      </c>
      <c r="C15" s="5" t="s">
        <v>75</v>
      </c>
      <c r="D15" s="5" t="s">
        <v>76</v>
      </c>
      <c r="E15" s="5" t="s">
        <v>77</v>
      </c>
      <c r="F15" s="5" t="s">
        <v>85</v>
      </c>
      <c r="G15" s="5" t="s">
        <v>95</v>
      </c>
      <c r="H15" s="5">
        <v>1804</v>
      </c>
      <c r="I15" s="5">
        <v>0</v>
      </c>
      <c r="J15" s="5" t="s">
        <v>26</v>
      </c>
      <c r="K15" s="5">
        <v>2021</v>
      </c>
      <c r="L15" s="5">
        <v>1502</v>
      </c>
      <c r="M15" s="5">
        <v>2021</v>
      </c>
      <c r="N15" s="5">
        <v>0</v>
      </c>
      <c r="O15" s="5" t="s">
        <v>27</v>
      </c>
      <c r="P15" s="5" t="s">
        <v>96</v>
      </c>
      <c r="Q15" s="6">
        <v>19745.169999999998</v>
      </c>
      <c r="R15" s="6">
        <v>0</v>
      </c>
      <c r="S15" s="6">
        <v>0</v>
      </c>
      <c r="T15" s="6">
        <v>19745.169999999998</v>
      </c>
      <c r="U15" s="5" t="s">
        <v>29</v>
      </c>
      <c r="V15" s="5" t="s">
        <v>31</v>
      </c>
      <c r="W15" s="5" t="s">
        <v>30</v>
      </c>
      <c r="X15" s="5" t="s">
        <v>31</v>
      </c>
    </row>
    <row r="16" spans="1:24" x14ac:dyDescent="0.25">
      <c r="A16" s="5">
        <v>15</v>
      </c>
      <c r="B16" s="5" t="s">
        <v>20</v>
      </c>
      <c r="C16" s="5" t="s">
        <v>75</v>
      </c>
      <c r="D16" s="5" t="s">
        <v>76</v>
      </c>
      <c r="E16" s="5" t="s">
        <v>77</v>
      </c>
      <c r="F16" s="5" t="s">
        <v>85</v>
      </c>
      <c r="G16" s="5" t="s">
        <v>95</v>
      </c>
      <c r="H16" s="5">
        <v>3041</v>
      </c>
      <c r="I16" s="5">
        <v>0</v>
      </c>
      <c r="J16" s="5" t="s">
        <v>26</v>
      </c>
      <c r="K16" s="5">
        <v>2021</v>
      </c>
      <c r="L16" s="5">
        <v>1497</v>
      </c>
      <c r="M16" s="5">
        <v>2021</v>
      </c>
      <c r="N16" s="5">
        <v>0</v>
      </c>
      <c r="O16" s="5" t="s">
        <v>27</v>
      </c>
      <c r="P16" s="5" t="s">
        <v>97</v>
      </c>
      <c r="Q16" s="6">
        <v>27731.59</v>
      </c>
      <c r="R16" s="6">
        <v>0</v>
      </c>
      <c r="S16" s="6">
        <v>27731.59</v>
      </c>
      <c r="T16" s="6">
        <v>0</v>
      </c>
      <c r="U16" s="5" t="s">
        <v>29</v>
      </c>
      <c r="V16" s="5" t="s">
        <v>31</v>
      </c>
      <c r="W16" s="5" t="s">
        <v>88</v>
      </c>
      <c r="X16" s="5" t="s">
        <v>31</v>
      </c>
    </row>
    <row r="17" spans="1:24" x14ac:dyDescent="0.25">
      <c r="A17" s="5">
        <v>15</v>
      </c>
      <c r="B17" s="5" t="s">
        <v>20</v>
      </c>
      <c r="C17" s="5" t="s">
        <v>75</v>
      </c>
      <c r="D17" s="5" t="s">
        <v>76</v>
      </c>
      <c r="E17" s="5" t="s">
        <v>77</v>
      </c>
      <c r="F17" s="5" t="s">
        <v>85</v>
      </c>
      <c r="G17" s="5" t="s">
        <v>98</v>
      </c>
      <c r="H17" s="5">
        <v>2731</v>
      </c>
      <c r="I17" s="5">
        <v>0</v>
      </c>
      <c r="J17" s="5" t="s">
        <v>26</v>
      </c>
      <c r="K17" s="5">
        <v>2021</v>
      </c>
      <c r="L17" s="5">
        <v>634</v>
      </c>
      <c r="M17" s="5">
        <v>2021</v>
      </c>
      <c r="N17" s="5">
        <v>0</v>
      </c>
      <c r="O17" s="5" t="s">
        <v>27</v>
      </c>
      <c r="P17" s="5" t="s">
        <v>99</v>
      </c>
      <c r="Q17" s="6">
        <v>25050.63</v>
      </c>
      <c r="R17" s="6">
        <v>0</v>
      </c>
      <c r="S17" s="6">
        <v>25050.63</v>
      </c>
      <c r="T17" s="6">
        <v>0</v>
      </c>
      <c r="U17" s="5" t="s">
        <v>29</v>
      </c>
      <c r="V17" s="5" t="s">
        <v>31</v>
      </c>
      <c r="W17" s="5" t="s">
        <v>100</v>
      </c>
      <c r="X17" s="5" t="s">
        <v>31</v>
      </c>
    </row>
    <row r="18" spans="1:24" x14ac:dyDescent="0.25">
      <c r="A18" s="5">
        <v>15</v>
      </c>
      <c r="B18" s="5" t="s">
        <v>20</v>
      </c>
      <c r="C18" s="5" t="s">
        <v>75</v>
      </c>
      <c r="D18" s="5" t="s">
        <v>76</v>
      </c>
      <c r="E18" s="5" t="s">
        <v>77</v>
      </c>
      <c r="F18" s="5" t="s">
        <v>85</v>
      </c>
      <c r="G18" s="5" t="s">
        <v>98</v>
      </c>
      <c r="H18" s="5">
        <v>2731</v>
      </c>
      <c r="I18" s="5">
        <v>0</v>
      </c>
      <c r="J18" s="5" t="s">
        <v>26</v>
      </c>
      <c r="K18" s="5">
        <v>2021</v>
      </c>
      <c r="L18" s="5">
        <v>635</v>
      </c>
      <c r="M18" s="5">
        <v>2021</v>
      </c>
      <c r="N18" s="5">
        <v>0</v>
      </c>
      <c r="O18" s="5" t="s">
        <v>27</v>
      </c>
      <c r="P18" s="5" t="s">
        <v>101</v>
      </c>
      <c r="Q18" s="6">
        <v>5000</v>
      </c>
      <c r="R18" s="6">
        <v>0</v>
      </c>
      <c r="S18" s="6">
        <v>5000</v>
      </c>
      <c r="T18" s="6">
        <v>0</v>
      </c>
      <c r="U18" s="5" t="s">
        <v>29</v>
      </c>
      <c r="V18" s="5" t="s">
        <v>31</v>
      </c>
      <c r="W18" s="5" t="s">
        <v>100</v>
      </c>
      <c r="X18" s="5" t="s">
        <v>31</v>
      </c>
    </row>
    <row r="19" spans="1:24" x14ac:dyDescent="0.25">
      <c r="A19" s="5">
        <v>15</v>
      </c>
      <c r="B19" s="5" t="s">
        <v>20</v>
      </c>
      <c r="C19" s="5" t="s">
        <v>75</v>
      </c>
      <c r="D19" s="5" t="s">
        <v>76</v>
      </c>
      <c r="E19" s="5" t="s">
        <v>77</v>
      </c>
      <c r="F19" s="5" t="s">
        <v>85</v>
      </c>
      <c r="G19" s="5" t="s">
        <v>98</v>
      </c>
      <c r="H19" s="5">
        <v>2731</v>
      </c>
      <c r="I19" s="5">
        <v>0</v>
      </c>
      <c r="J19" s="5" t="s">
        <v>26</v>
      </c>
      <c r="K19" s="5">
        <v>2021</v>
      </c>
      <c r="L19" s="5">
        <v>1452</v>
      </c>
      <c r="M19" s="5">
        <v>2021</v>
      </c>
      <c r="N19" s="5">
        <v>0</v>
      </c>
      <c r="O19" s="5" t="s">
        <v>27</v>
      </c>
      <c r="P19" s="5" t="s">
        <v>102</v>
      </c>
      <c r="Q19" s="6">
        <v>5000</v>
      </c>
      <c r="R19" s="6">
        <v>0</v>
      </c>
      <c r="S19" s="6">
        <v>5000</v>
      </c>
      <c r="T19" s="6">
        <v>0</v>
      </c>
      <c r="U19" s="5" t="s">
        <v>29</v>
      </c>
      <c r="V19" s="5" t="s">
        <v>31</v>
      </c>
      <c r="W19" s="5" t="s">
        <v>100</v>
      </c>
      <c r="X19" s="5" t="s">
        <v>31</v>
      </c>
    </row>
    <row r="20" spans="1:24" x14ac:dyDescent="0.25">
      <c r="A20" s="5">
        <v>15</v>
      </c>
      <c r="B20" s="5" t="s">
        <v>20</v>
      </c>
      <c r="C20" s="5" t="s">
        <v>75</v>
      </c>
      <c r="D20" s="5" t="s">
        <v>76</v>
      </c>
      <c r="E20" s="5" t="s">
        <v>103</v>
      </c>
      <c r="F20" s="5" t="s">
        <v>104</v>
      </c>
      <c r="G20" s="5" t="s">
        <v>105</v>
      </c>
      <c r="H20" s="5">
        <v>2898</v>
      </c>
      <c r="I20" s="5">
        <v>0</v>
      </c>
      <c r="J20" s="5" t="s">
        <v>26</v>
      </c>
      <c r="K20" s="5">
        <v>2021</v>
      </c>
      <c r="L20" s="5">
        <v>1487</v>
      </c>
      <c r="M20" s="5">
        <v>2021</v>
      </c>
      <c r="N20" s="5">
        <v>0</v>
      </c>
      <c r="O20" s="5" t="s">
        <v>27</v>
      </c>
      <c r="P20" s="5" t="s">
        <v>106</v>
      </c>
      <c r="Q20" s="6">
        <v>698333.14</v>
      </c>
      <c r="R20" s="6">
        <v>0</v>
      </c>
      <c r="S20" s="6">
        <v>104747.54</v>
      </c>
      <c r="T20" s="6">
        <v>593585.6</v>
      </c>
      <c r="U20" s="5" t="s">
        <v>29</v>
      </c>
      <c r="V20" s="5" t="s">
        <v>31</v>
      </c>
      <c r="W20" s="5" t="s">
        <v>57</v>
      </c>
      <c r="X20" s="5" t="s">
        <v>31</v>
      </c>
    </row>
    <row r="21" spans="1:24" x14ac:dyDescent="0.25">
      <c r="A21" s="5">
        <v>15</v>
      </c>
      <c r="B21" s="5" t="s">
        <v>20</v>
      </c>
      <c r="C21" s="5" t="s">
        <v>75</v>
      </c>
      <c r="D21" s="5" t="s">
        <v>76</v>
      </c>
      <c r="E21" s="5" t="s">
        <v>103</v>
      </c>
      <c r="F21" s="5" t="s">
        <v>104</v>
      </c>
      <c r="G21" s="5" t="s">
        <v>105</v>
      </c>
      <c r="H21" s="5">
        <v>2900</v>
      </c>
      <c r="I21" s="5">
        <v>0</v>
      </c>
      <c r="J21" s="5" t="s">
        <v>26</v>
      </c>
      <c r="K21" s="5">
        <v>2021</v>
      </c>
      <c r="L21" s="5">
        <v>1489</v>
      </c>
      <c r="M21" s="5">
        <v>2021</v>
      </c>
      <c r="N21" s="5">
        <v>0</v>
      </c>
      <c r="O21" s="5" t="s">
        <v>27</v>
      </c>
      <c r="P21" s="5" t="s">
        <v>107</v>
      </c>
      <c r="Q21" s="6">
        <v>241818</v>
      </c>
      <c r="R21" s="6">
        <v>0</v>
      </c>
      <c r="S21" s="6">
        <v>35403.599999999999</v>
      </c>
      <c r="T21" s="6">
        <v>206414.4</v>
      </c>
      <c r="U21" s="5" t="s">
        <v>29</v>
      </c>
      <c r="V21" s="5" t="s">
        <v>31</v>
      </c>
      <c r="W21" s="5" t="s">
        <v>49</v>
      </c>
      <c r="X21" s="5" t="s">
        <v>31</v>
      </c>
    </row>
    <row r="22" spans="1:24" x14ac:dyDescent="0.25">
      <c r="A22" s="5">
        <v>15</v>
      </c>
      <c r="B22" s="5" t="s">
        <v>20</v>
      </c>
      <c r="C22" s="5" t="s">
        <v>75</v>
      </c>
      <c r="D22" s="5" t="s">
        <v>76</v>
      </c>
      <c r="E22" s="5" t="s">
        <v>108</v>
      </c>
      <c r="F22" s="5" t="s">
        <v>109</v>
      </c>
      <c r="G22" s="5" t="s">
        <v>110</v>
      </c>
      <c r="H22" s="5">
        <v>1804</v>
      </c>
      <c r="I22" s="5">
        <v>1</v>
      </c>
      <c r="J22" s="5" t="s">
        <v>26</v>
      </c>
      <c r="K22" s="5">
        <v>2021</v>
      </c>
      <c r="L22" s="5">
        <v>671</v>
      </c>
      <c r="M22" s="5">
        <v>2021</v>
      </c>
      <c r="N22" s="5">
        <v>0</v>
      </c>
      <c r="O22" s="5" t="s">
        <v>27</v>
      </c>
      <c r="P22" s="5" t="s">
        <v>111</v>
      </c>
      <c r="Q22" s="6">
        <v>6168.02</v>
      </c>
      <c r="R22" s="6">
        <v>0</v>
      </c>
      <c r="S22" s="6">
        <v>0</v>
      </c>
      <c r="T22" s="6">
        <v>6168.02</v>
      </c>
      <c r="U22" s="5" t="s">
        <v>29</v>
      </c>
      <c r="V22" s="5" t="s">
        <v>31</v>
      </c>
      <c r="W22" s="5" t="s">
        <v>30</v>
      </c>
      <c r="X22" s="5" t="s">
        <v>31</v>
      </c>
    </row>
    <row r="23" spans="1:24" x14ac:dyDescent="0.25">
      <c r="A23" s="5">
        <v>15</v>
      </c>
      <c r="B23" s="5" t="s">
        <v>20</v>
      </c>
      <c r="C23" s="5" t="s">
        <v>75</v>
      </c>
      <c r="D23" s="5" t="s">
        <v>76</v>
      </c>
      <c r="E23" s="5" t="s">
        <v>108</v>
      </c>
      <c r="F23" s="5" t="s">
        <v>109</v>
      </c>
      <c r="G23" s="5" t="s">
        <v>110</v>
      </c>
      <c r="H23" s="5">
        <v>1804</v>
      </c>
      <c r="I23" s="5">
        <v>1</v>
      </c>
      <c r="J23" s="5" t="s">
        <v>26</v>
      </c>
      <c r="K23" s="5">
        <v>2021</v>
      </c>
      <c r="L23" s="5">
        <v>1503</v>
      </c>
      <c r="M23" s="5">
        <v>2021</v>
      </c>
      <c r="N23" s="5">
        <v>0</v>
      </c>
      <c r="O23" s="5" t="s">
        <v>27</v>
      </c>
      <c r="P23" s="5" t="s">
        <v>112</v>
      </c>
      <c r="Q23" s="6">
        <v>2551.91</v>
      </c>
      <c r="R23" s="6">
        <v>0</v>
      </c>
      <c r="S23" s="6">
        <v>0</v>
      </c>
      <c r="T23" s="6">
        <v>2551.91</v>
      </c>
      <c r="U23" s="5" t="s">
        <v>29</v>
      </c>
      <c r="V23" s="5" t="s">
        <v>31</v>
      </c>
      <c r="W23" s="5" t="s">
        <v>30</v>
      </c>
      <c r="X23" s="5" t="s">
        <v>31</v>
      </c>
    </row>
    <row r="24" spans="1:24" x14ac:dyDescent="0.25">
      <c r="A24" s="5">
        <v>15</v>
      </c>
      <c r="B24" s="5" t="s">
        <v>20</v>
      </c>
      <c r="C24" s="5" t="s">
        <v>75</v>
      </c>
      <c r="D24" s="5" t="s">
        <v>76</v>
      </c>
      <c r="E24" s="5" t="s">
        <v>108</v>
      </c>
      <c r="F24" s="5" t="s">
        <v>109</v>
      </c>
      <c r="G24" s="5" t="s">
        <v>110</v>
      </c>
      <c r="H24" s="5">
        <v>1805</v>
      </c>
      <c r="I24" s="5">
        <v>1</v>
      </c>
      <c r="J24" s="5" t="s">
        <v>26</v>
      </c>
      <c r="K24" s="5">
        <v>2021</v>
      </c>
      <c r="L24" s="5">
        <v>876</v>
      </c>
      <c r="M24" s="5">
        <v>2021</v>
      </c>
      <c r="N24" s="5">
        <v>0</v>
      </c>
      <c r="O24" s="5" t="s">
        <v>27</v>
      </c>
      <c r="P24" s="5" t="s">
        <v>113</v>
      </c>
      <c r="Q24" s="6">
        <v>5314.91</v>
      </c>
      <c r="R24" s="6">
        <v>0</v>
      </c>
      <c r="S24" s="6">
        <v>0</v>
      </c>
      <c r="T24" s="6">
        <v>5314.91</v>
      </c>
      <c r="U24" s="5" t="s">
        <v>29</v>
      </c>
      <c r="V24" s="5" t="s">
        <v>31</v>
      </c>
      <c r="W24" s="5" t="s">
        <v>38</v>
      </c>
      <c r="X24" s="5" t="s">
        <v>31</v>
      </c>
    </row>
    <row r="25" spans="1:24" x14ac:dyDescent="0.25">
      <c r="A25" s="5">
        <v>15</v>
      </c>
      <c r="B25" s="5" t="s">
        <v>20</v>
      </c>
      <c r="C25" s="5" t="s">
        <v>75</v>
      </c>
      <c r="D25" s="5" t="s">
        <v>76</v>
      </c>
      <c r="E25" s="5" t="s">
        <v>108</v>
      </c>
      <c r="F25" s="5" t="s">
        <v>109</v>
      </c>
      <c r="G25" s="5" t="s">
        <v>110</v>
      </c>
      <c r="H25" s="5">
        <v>1805</v>
      </c>
      <c r="I25" s="5">
        <v>1</v>
      </c>
      <c r="J25" s="5" t="s">
        <v>26</v>
      </c>
      <c r="K25" s="5">
        <v>2021</v>
      </c>
      <c r="L25" s="5">
        <v>1505</v>
      </c>
      <c r="M25" s="5">
        <v>2021</v>
      </c>
      <c r="N25" s="5">
        <v>0</v>
      </c>
      <c r="O25" s="5" t="s">
        <v>27</v>
      </c>
      <c r="P25" s="5" t="s">
        <v>114</v>
      </c>
      <c r="Q25" s="6">
        <v>99.09</v>
      </c>
      <c r="R25" s="6">
        <v>0</v>
      </c>
      <c r="S25" s="6">
        <v>0</v>
      </c>
      <c r="T25" s="6">
        <v>99.09</v>
      </c>
      <c r="U25" s="5" t="s">
        <v>29</v>
      </c>
      <c r="V25" s="5" t="s">
        <v>31</v>
      </c>
      <c r="W25" s="5" t="s">
        <v>38</v>
      </c>
      <c r="X25" s="5" t="s">
        <v>31</v>
      </c>
    </row>
    <row r="26" spans="1:24" x14ac:dyDescent="0.25">
      <c r="A26" s="5">
        <v>15</v>
      </c>
      <c r="B26" s="5" t="s">
        <v>20</v>
      </c>
      <c r="C26" s="5" t="s">
        <v>75</v>
      </c>
      <c r="D26" s="5" t="s">
        <v>76</v>
      </c>
      <c r="E26" s="5" t="s">
        <v>108</v>
      </c>
      <c r="F26" s="5" t="s">
        <v>109</v>
      </c>
      <c r="G26" s="5" t="s">
        <v>110</v>
      </c>
      <c r="H26" s="5">
        <v>2898</v>
      </c>
      <c r="I26" s="5">
        <v>1</v>
      </c>
      <c r="J26" s="5" t="s">
        <v>26</v>
      </c>
      <c r="K26" s="5">
        <v>2021</v>
      </c>
      <c r="L26" s="5">
        <v>1488</v>
      </c>
      <c r="M26" s="5">
        <v>2021</v>
      </c>
      <c r="N26" s="5">
        <v>0</v>
      </c>
      <c r="O26" s="5" t="s">
        <v>27</v>
      </c>
      <c r="P26" s="5" t="s">
        <v>115</v>
      </c>
      <c r="Q26" s="6">
        <v>43648.86</v>
      </c>
      <c r="R26" s="6">
        <v>0</v>
      </c>
      <c r="S26" s="6">
        <v>43648.86</v>
      </c>
      <c r="T26" s="6">
        <v>0</v>
      </c>
      <c r="U26" s="5" t="s">
        <v>29</v>
      </c>
      <c r="V26" s="5" t="s">
        <v>31</v>
      </c>
      <c r="W26" s="5" t="s">
        <v>57</v>
      </c>
      <c r="X26" s="5" t="s">
        <v>31</v>
      </c>
    </row>
    <row r="27" spans="1:24" x14ac:dyDescent="0.25">
      <c r="A27" s="5">
        <v>15</v>
      </c>
      <c r="B27" s="5" t="s">
        <v>20</v>
      </c>
      <c r="C27" s="5" t="s">
        <v>75</v>
      </c>
      <c r="D27" s="5" t="s">
        <v>76</v>
      </c>
      <c r="E27" s="5" t="s">
        <v>108</v>
      </c>
      <c r="F27" s="5" t="s">
        <v>109</v>
      </c>
      <c r="G27" s="5" t="s">
        <v>110</v>
      </c>
      <c r="H27" s="5">
        <v>2899</v>
      </c>
      <c r="I27" s="5">
        <v>1</v>
      </c>
      <c r="J27" s="5" t="s">
        <v>26</v>
      </c>
      <c r="K27" s="5">
        <v>2021</v>
      </c>
      <c r="L27" s="5">
        <v>642</v>
      </c>
      <c r="M27" s="5">
        <v>2021</v>
      </c>
      <c r="N27" s="5">
        <v>0</v>
      </c>
      <c r="O27" s="5" t="s">
        <v>27</v>
      </c>
      <c r="P27" s="5" t="s">
        <v>116</v>
      </c>
      <c r="Q27" s="6">
        <v>17476.97</v>
      </c>
      <c r="R27" s="6">
        <v>0</v>
      </c>
      <c r="S27" s="6">
        <v>17476.97</v>
      </c>
      <c r="T27" s="6">
        <v>0</v>
      </c>
      <c r="U27" s="5" t="s">
        <v>29</v>
      </c>
      <c r="V27" s="5" t="s">
        <v>31</v>
      </c>
      <c r="W27" s="5" t="s">
        <v>47</v>
      </c>
      <c r="X27" s="5" t="s">
        <v>31</v>
      </c>
    </row>
    <row r="28" spans="1:24" x14ac:dyDescent="0.25">
      <c r="A28" s="5">
        <v>15</v>
      </c>
      <c r="B28" s="5" t="s">
        <v>20</v>
      </c>
      <c r="C28" s="5" t="s">
        <v>75</v>
      </c>
      <c r="D28" s="5" t="s">
        <v>76</v>
      </c>
      <c r="E28" s="5" t="s">
        <v>108</v>
      </c>
      <c r="F28" s="5" t="s">
        <v>109</v>
      </c>
      <c r="G28" s="5" t="s">
        <v>110</v>
      </c>
      <c r="H28" s="5">
        <v>2900</v>
      </c>
      <c r="I28" s="5">
        <v>1</v>
      </c>
      <c r="J28" s="5" t="s">
        <v>26</v>
      </c>
      <c r="K28" s="5">
        <v>2021</v>
      </c>
      <c r="L28" s="5">
        <v>1490</v>
      </c>
      <c r="M28" s="5">
        <v>2021</v>
      </c>
      <c r="N28" s="5">
        <v>0</v>
      </c>
      <c r="O28" s="5" t="s">
        <v>27</v>
      </c>
      <c r="P28" s="5" t="s">
        <v>117</v>
      </c>
      <c r="Q28" s="6">
        <v>16200</v>
      </c>
      <c r="R28" s="6">
        <v>0</v>
      </c>
      <c r="S28" s="6">
        <v>16200</v>
      </c>
      <c r="T28" s="6">
        <v>0</v>
      </c>
      <c r="U28" s="5" t="s">
        <v>29</v>
      </c>
      <c r="V28" s="5" t="s">
        <v>31</v>
      </c>
      <c r="W28" s="5" t="s">
        <v>49</v>
      </c>
      <c r="X28" s="5" t="s">
        <v>31</v>
      </c>
    </row>
    <row r="29" spans="1:24" x14ac:dyDescent="0.25">
      <c r="A29" s="5">
        <v>15</v>
      </c>
      <c r="B29" s="5" t="s">
        <v>20</v>
      </c>
      <c r="C29" s="5" t="s">
        <v>75</v>
      </c>
      <c r="D29" s="5" t="s">
        <v>76</v>
      </c>
      <c r="E29" s="5" t="s">
        <v>108</v>
      </c>
      <c r="F29" s="5" t="s">
        <v>109</v>
      </c>
      <c r="G29" s="5" t="s">
        <v>110</v>
      </c>
      <c r="H29" s="5">
        <v>2990</v>
      </c>
      <c r="I29" s="5">
        <v>1</v>
      </c>
      <c r="J29" s="5" t="s">
        <v>26</v>
      </c>
      <c r="K29" s="5">
        <v>2021</v>
      </c>
      <c r="L29" s="5">
        <v>645</v>
      </c>
      <c r="M29" s="5">
        <v>2021</v>
      </c>
      <c r="N29" s="5">
        <v>0</v>
      </c>
      <c r="O29" s="5" t="s">
        <v>27</v>
      </c>
      <c r="P29" s="5" t="s">
        <v>118</v>
      </c>
      <c r="Q29" s="6">
        <v>20331.61</v>
      </c>
      <c r="R29" s="6">
        <v>0</v>
      </c>
      <c r="S29" s="6">
        <v>20331.61</v>
      </c>
      <c r="T29" s="6">
        <v>0</v>
      </c>
      <c r="U29" s="5" t="s">
        <v>29</v>
      </c>
      <c r="V29" s="5" t="s">
        <v>31</v>
      </c>
      <c r="W29" s="5" t="s">
        <v>45</v>
      </c>
      <c r="X29" s="5" t="s">
        <v>31</v>
      </c>
    </row>
    <row r="30" spans="1:24" x14ac:dyDescent="0.25">
      <c r="A30" s="5">
        <v>15</v>
      </c>
      <c r="B30" s="5" t="s">
        <v>20</v>
      </c>
      <c r="C30" s="5" t="s">
        <v>75</v>
      </c>
      <c r="D30" s="5" t="s">
        <v>76</v>
      </c>
      <c r="E30" s="5" t="s">
        <v>108</v>
      </c>
      <c r="F30" s="5" t="s">
        <v>109</v>
      </c>
      <c r="G30" s="5" t="s">
        <v>110</v>
      </c>
      <c r="H30" s="5">
        <v>2990</v>
      </c>
      <c r="I30" s="5">
        <v>1</v>
      </c>
      <c r="J30" s="5" t="s">
        <v>26</v>
      </c>
      <c r="K30" s="5">
        <v>2021</v>
      </c>
      <c r="L30" s="5">
        <v>646</v>
      </c>
      <c r="M30" s="5">
        <v>2021</v>
      </c>
      <c r="N30" s="5">
        <v>0</v>
      </c>
      <c r="O30" s="5" t="s">
        <v>27</v>
      </c>
      <c r="P30" s="5" t="s">
        <v>118</v>
      </c>
      <c r="Q30" s="6">
        <v>17160.669999999998</v>
      </c>
      <c r="R30" s="6">
        <v>0</v>
      </c>
      <c r="S30" s="6">
        <v>17160.669999999998</v>
      </c>
      <c r="T30" s="6">
        <v>0</v>
      </c>
      <c r="U30" s="5" t="s">
        <v>29</v>
      </c>
      <c r="V30" s="5" t="s">
        <v>31</v>
      </c>
      <c r="W30" s="5" t="s">
        <v>45</v>
      </c>
      <c r="X30" s="5" t="s">
        <v>31</v>
      </c>
    </row>
    <row r="31" spans="1:24" x14ac:dyDescent="0.25">
      <c r="A31" s="5">
        <v>15</v>
      </c>
      <c r="B31" s="5" t="s">
        <v>20</v>
      </c>
      <c r="C31" s="5" t="s">
        <v>75</v>
      </c>
      <c r="D31" s="5" t="s">
        <v>76</v>
      </c>
      <c r="E31" s="5" t="s">
        <v>108</v>
      </c>
      <c r="F31" s="5" t="s">
        <v>109</v>
      </c>
      <c r="G31" s="5" t="s">
        <v>110</v>
      </c>
      <c r="H31" s="5">
        <v>3000</v>
      </c>
      <c r="I31" s="5">
        <v>1</v>
      </c>
      <c r="J31" s="5" t="s">
        <v>26</v>
      </c>
      <c r="K31" s="5">
        <v>2021</v>
      </c>
      <c r="L31" s="5">
        <v>647</v>
      </c>
      <c r="M31" s="5">
        <v>2021</v>
      </c>
      <c r="N31" s="5">
        <v>0</v>
      </c>
      <c r="O31" s="5" t="s">
        <v>27</v>
      </c>
      <c r="P31" s="5" t="s">
        <v>119</v>
      </c>
      <c r="Q31" s="6">
        <v>732</v>
      </c>
      <c r="R31" s="6">
        <v>0</v>
      </c>
      <c r="S31" s="6">
        <v>732</v>
      </c>
      <c r="T31" s="6">
        <v>0</v>
      </c>
      <c r="U31" s="5" t="s">
        <v>29</v>
      </c>
      <c r="V31" s="5" t="s">
        <v>31</v>
      </c>
      <c r="W31" s="5" t="s">
        <v>33</v>
      </c>
      <c r="X31" s="5" t="s">
        <v>31</v>
      </c>
    </row>
    <row r="32" spans="1:24" x14ac:dyDescent="0.25">
      <c r="A32" s="5">
        <v>15</v>
      </c>
      <c r="B32" s="5" t="s">
        <v>20</v>
      </c>
      <c r="C32" s="5" t="s">
        <v>75</v>
      </c>
      <c r="D32" s="5" t="s">
        <v>76</v>
      </c>
      <c r="E32" s="5" t="s">
        <v>108</v>
      </c>
      <c r="F32" s="5" t="s">
        <v>109</v>
      </c>
      <c r="G32" s="5" t="s">
        <v>110</v>
      </c>
      <c r="H32" s="5">
        <v>3000</v>
      </c>
      <c r="I32" s="5">
        <v>1</v>
      </c>
      <c r="J32" s="5" t="s">
        <v>26</v>
      </c>
      <c r="K32" s="5">
        <v>2021</v>
      </c>
      <c r="L32" s="5">
        <v>648</v>
      </c>
      <c r="M32" s="5">
        <v>2021</v>
      </c>
      <c r="N32" s="5">
        <v>0</v>
      </c>
      <c r="O32" s="5" t="s">
        <v>27</v>
      </c>
      <c r="P32" s="5" t="s">
        <v>120</v>
      </c>
      <c r="Q32" s="6">
        <v>720.72</v>
      </c>
      <c r="R32" s="6">
        <v>0</v>
      </c>
      <c r="S32" s="6">
        <v>720.72</v>
      </c>
      <c r="T32" s="6">
        <v>0</v>
      </c>
      <c r="U32" s="5" t="s">
        <v>29</v>
      </c>
      <c r="V32" s="5" t="s">
        <v>31</v>
      </c>
      <c r="W32" s="5" t="s">
        <v>33</v>
      </c>
      <c r="X32" s="5" t="s">
        <v>31</v>
      </c>
    </row>
    <row r="33" spans="1:24" x14ac:dyDescent="0.25">
      <c r="A33" s="5">
        <v>15</v>
      </c>
      <c r="B33" s="5" t="s">
        <v>20</v>
      </c>
      <c r="C33" s="5" t="s">
        <v>75</v>
      </c>
      <c r="D33" s="5" t="s">
        <v>76</v>
      </c>
      <c r="E33" s="5" t="s">
        <v>108</v>
      </c>
      <c r="F33" s="5" t="s">
        <v>109</v>
      </c>
      <c r="G33" s="5" t="s">
        <v>110</v>
      </c>
      <c r="H33" s="5">
        <v>3000</v>
      </c>
      <c r="I33" s="5">
        <v>1</v>
      </c>
      <c r="J33" s="5" t="s">
        <v>26</v>
      </c>
      <c r="K33" s="5">
        <v>2021</v>
      </c>
      <c r="L33" s="5">
        <v>649</v>
      </c>
      <c r="M33" s="5">
        <v>2021</v>
      </c>
      <c r="N33" s="5">
        <v>0</v>
      </c>
      <c r="O33" s="5" t="s">
        <v>27</v>
      </c>
      <c r="P33" s="5" t="s">
        <v>121</v>
      </c>
      <c r="Q33" s="6">
        <v>7471.73</v>
      </c>
      <c r="R33" s="6">
        <v>0</v>
      </c>
      <c r="S33" s="6">
        <v>7471.73</v>
      </c>
      <c r="T33" s="6">
        <v>0</v>
      </c>
      <c r="U33" s="5" t="s">
        <v>29</v>
      </c>
      <c r="V33" s="5" t="s">
        <v>31</v>
      </c>
      <c r="W33" s="5" t="s">
        <v>33</v>
      </c>
      <c r="X33" s="5" t="s">
        <v>31</v>
      </c>
    </row>
    <row r="34" spans="1:24" x14ac:dyDescent="0.25">
      <c r="A34" s="5">
        <v>15</v>
      </c>
      <c r="B34" s="5" t="s">
        <v>20</v>
      </c>
      <c r="C34" s="5" t="s">
        <v>75</v>
      </c>
      <c r="D34" s="5" t="s">
        <v>76</v>
      </c>
      <c r="E34" s="5" t="s">
        <v>108</v>
      </c>
      <c r="F34" s="5" t="s">
        <v>109</v>
      </c>
      <c r="G34" s="5" t="s">
        <v>110</v>
      </c>
      <c r="H34" s="5">
        <v>3000</v>
      </c>
      <c r="I34" s="5">
        <v>1</v>
      </c>
      <c r="J34" s="5" t="s">
        <v>26</v>
      </c>
      <c r="K34" s="5">
        <v>2021</v>
      </c>
      <c r="L34" s="5">
        <v>650</v>
      </c>
      <c r="M34" s="5">
        <v>2021</v>
      </c>
      <c r="N34" s="5">
        <v>0</v>
      </c>
      <c r="O34" s="5" t="s">
        <v>27</v>
      </c>
      <c r="P34" s="5" t="s">
        <v>122</v>
      </c>
      <c r="Q34" s="6">
        <v>247601.75</v>
      </c>
      <c r="R34" s="6">
        <v>0</v>
      </c>
      <c r="S34" s="6">
        <v>247601.75</v>
      </c>
      <c r="T34" s="6">
        <v>0</v>
      </c>
      <c r="U34" s="5" t="s">
        <v>29</v>
      </c>
      <c r="V34" s="5" t="s">
        <v>31</v>
      </c>
      <c r="W34" s="5" t="s">
        <v>33</v>
      </c>
      <c r="X34" s="5" t="s">
        <v>31</v>
      </c>
    </row>
    <row r="35" spans="1:24" x14ac:dyDescent="0.25">
      <c r="A35" s="5">
        <v>15</v>
      </c>
      <c r="B35" s="5" t="s">
        <v>20</v>
      </c>
      <c r="C35" s="5" t="s">
        <v>75</v>
      </c>
      <c r="D35" s="5" t="s">
        <v>76</v>
      </c>
      <c r="E35" s="5" t="s">
        <v>108</v>
      </c>
      <c r="F35" s="5" t="s">
        <v>109</v>
      </c>
      <c r="G35" s="5" t="s">
        <v>110</v>
      </c>
      <c r="H35" s="5">
        <v>3001</v>
      </c>
      <c r="I35" s="5">
        <v>0</v>
      </c>
      <c r="J35" s="5" t="s">
        <v>26</v>
      </c>
      <c r="K35" s="5">
        <v>2021</v>
      </c>
      <c r="L35" s="5">
        <v>651</v>
      </c>
      <c r="M35" s="5">
        <v>2021</v>
      </c>
      <c r="N35" s="5">
        <v>0</v>
      </c>
      <c r="O35" s="5" t="s">
        <v>27</v>
      </c>
      <c r="P35" s="5" t="s">
        <v>123</v>
      </c>
      <c r="Q35" s="6">
        <v>49409.88</v>
      </c>
      <c r="R35" s="6">
        <v>0</v>
      </c>
      <c r="S35" s="6">
        <v>49409.88</v>
      </c>
      <c r="T35" s="6">
        <v>0</v>
      </c>
      <c r="U35" s="5" t="s">
        <v>29</v>
      </c>
      <c r="V35" s="5" t="s">
        <v>31</v>
      </c>
      <c r="W35" s="5" t="s">
        <v>124</v>
      </c>
      <c r="X35" s="5" t="s">
        <v>31</v>
      </c>
    </row>
    <row r="36" spans="1:24" x14ac:dyDescent="0.25">
      <c r="A36" s="5">
        <v>15</v>
      </c>
      <c r="B36" s="5" t="s">
        <v>20</v>
      </c>
      <c r="C36" s="5" t="s">
        <v>75</v>
      </c>
      <c r="D36" s="5" t="s">
        <v>76</v>
      </c>
      <c r="E36" s="5" t="s">
        <v>108</v>
      </c>
      <c r="F36" s="5" t="s">
        <v>109</v>
      </c>
      <c r="G36" s="5" t="s">
        <v>110</v>
      </c>
      <c r="H36" s="5">
        <v>3011</v>
      </c>
      <c r="I36" s="5">
        <v>0</v>
      </c>
      <c r="J36" s="5" t="s">
        <v>26</v>
      </c>
      <c r="K36" s="5">
        <v>2021</v>
      </c>
      <c r="L36" s="5">
        <v>658</v>
      </c>
      <c r="M36" s="5">
        <v>2021</v>
      </c>
      <c r="N36" s="5">
        <v>0</v>
      </c>
      <c r="O36" s="5" t="s">
        <v>27</v>
      </c>
      <c r="P36" s="5" t="s">
        <v>125</v>
      </c>
      <c r="Q36" s="6">
        <v>888.26</v>
      </c>
      <c r="R36" s="6">
        <v>0</v>
      </c>
      <c r="S36" s="6">
        <v>0</v>
      </c>
      <c r="T36" s="6">
        <v>888.26</v>
      </c>
      <c r="U36" s="5" t="s">
        <v>29</v>
      </c>
      <c r="V36" s="5" t="s">
        <v>31</v>
      </c>
      <c r="W36" s="5" t="s">
        <v>35</v>
      </c>
      <c r="X36" s="5" t="s">
        <v>31</v>
      </c>
    </row>
    <row r="37" spans="1:24" x14ac:dyDescent="0.25">
      <c r="A37" s="5">
        <v>15</v>
      </c>
      <c r="B37" s="5" t="s">
        <v>20</v>
      </c>
      <c r="C37" s="5" t="s">
        <v>75</v>
      </c>
      <c r="D37" s="5" t="s">
        <v>76</v>
      </c>
      <c r="E37" s="5" t="s">
        <v>108</v>
      </c>
      <c r="F37" s="5" t="s">
        <v>109</v>
      </c>
      <c r="G37" s="5" t="s">
        <v>110</v>
      </c>
      <c r="H37" s="5">
        <v>3011</v>
      </c>
      <c r="I37" s="5">
        <v>0</v>
      </c>
      <c r="J37" s="5" t="s">
        <v>26</v>
      </c>
      <c r="K37" s="5">
        <v>2021</v>
      </c>
      <c r="L37" s="5">
        <v>659</v>
      </c>
      <c r="M37" s="5">
        <v>2021</v>
      </c>
      <c r="N37" s="5">
        <v>0</v>
      </c>
      <c r="O37" s="5" t="s">
        <v>27</v>
      </c>
      <c r="P37" s="5" t="s">
        <v>84</v>
      </c>
      <c r="Q37" s="6">
        <v>1576</v>
      </c>
      <c r="R37" s="6">
        <v>0</v>
      </c>
      <c r="S37" s="6">
        <v>0</v>
      </c>
      <c r="T37" s="6">
        <v>1576</v>
      </c>
      <c r="U37" s="5" t="s">
        <v>29</v>
      </c>
      <c r="V37" s="5" t="s">
        <v>31</v>
      </c>
      <c r="W37" s="5" t="s">
        <v>35</v>
      </c>
      <c r="X37" s="5" t="s">
        <v>31</v>
      </c>
    </row>
    <row r="38" spans="1:24" x14ac:dyDescent="0.25">
      <c r="A38" s="5">
        <v>15</v>
      </c>
      <c r="B38" s="5" t="s">
        <v>20</v>
      </c>
      <c r="C38" s="5" t="s">
        <v>75</v>
      </c>
      <c r="D38" s="5" t="s">
        <v>76</v>
      </c>
      <c r="E38" s="5" t="s">
        <v>108</v>
      </c>
      <c r="F38" s="5" t="s">
        <v>109</v>
      </c>
      <c r="G38" s="5" t="s">
        <v>110</v>
      </c>
      <c r="H38" s="5">
        <v>3011</v>
      </c>
      <c r="I38" s="5">
        <v>0</v>
      </c>
      <c r="J38" s="5" t="s">
        <v>26</v>
      </c>
      <c r="K38" s="5">
        <v>2021</v>
      </c>
      <c r="L38" s="5">
        <v>795</v>
      </c>
      <c r="M38" s="5">
        <v>2021</v>
      </c>
      <c r="N38" s="5">
        <v>0</v>
      </c>
      <c r="O38" s="5" t="s">
        <v>27</v>
      </c>
      <c r="P38" s="5" t="s">
        <v>126</v>
      </c>
      <c r="Q38" s="6">
        <v>1997.96</v>
      </c>
      <c r="R38" s="6">
        <v>0</v>
      </c>
      <c r="S38" s="6">
        <v>0</v>
      </c>
      <c r="T38" s="6">
        <v>1997.96</v>
      </c>
      <c r="U38" s="5" t="s">
        <v>29</v>
      </c>
      <c r="V38" s="5" t="s">
        <v>31</v>
      </c>
      <c r="W38" s="5" t="s">
        <v>35</v>
      </c>
      <c r="X38" s="5" t="s">
        <v>31</v>
      </c>
    </row>
    <row r="39" spans="1:24" x14ac:dyDescent="0.25">
      <c r="A39" s="5">
        <v>15</v>
      </c>
      <c r="B39" s="5" t="s">
        <v>20</v>
      </c>
      <c r="C39" s="5" t="s">
        <v>75</v>
      </c>
      <c r="D39" s="5" t="s">
        <v>76</v>
      </c>
      <c r="E39" s="5" t="s">
        <v>108</v>
      </c>
      <c r="F39" s="5" t="s">
        <v>109</v>
      </c>
      <c r="G39" s="5" t="s">
        <v>110</v>
      </c>
      <c r="H39" s="5">
        <v>3011</v>
      </c>
      <c r="I39" s="5">
        <v>0</v>
      </c>
      <c r="J39" s="5" t="s">
        <v>26</v>
      </c>
      <c r="K39" s="5">
        <v>2021</v>
      </c>
      <c r="L39" s="5">
        <v>1005</v>
      </c>
      <c r="M39" s="5">
        <v>2021</v>
      </c>
      <c r="N39" s="5">
        <v>0</v>
      </c>
      <c r="O39" s="5" t="s">
        <v>27</v>
      </c>
      <c r="P39" s="5" t="s">
        <v>127</v>
      </c>
      <c r="Q39" s="6">
        <v>30426.69</v>
      </c>
      <c r="R39" s="6">
        <v>0</v>
      </c>
      <c r="S39" s="6">
        <v>0</v>
      </c>
      <c r="T39" s="6">
        <v>30426.69</v>
      </c>
      <c r="U39" s="5" t="s">
        <v>29</v>
      </c>
      <c r="V39" s="5" t="s">
        <v>31</v>
      </c>
      <c r="W39" s="5" t="s">
        <v>35</v>
      </c>
      <c r="X39" s="5" t="s">
        <v>31</v>
      </c>
    </row>
    <row r="40" spans="1:24" x14ac:dyDescent="0.25">
      <c r="A40" s="5">
        <v>15</v>
      </c>
      <c r="B40" s="5" t="s">
        <v>20</v>
      </c>
      <c r="C40" s="5" t="s">
        <v>75</v>
      </c>
      <c r="D40" s="5" t="s">
        <v>76</v>
      </c>
      <c r="E40" s="5" t="s">
        <v>108</v>
      </c>
      <c r="F40" s="5" t="s">
        <v>109</v>
      </c>
      <c r="G40" s="5" t="s">
        <v>110</v>
      </c>
      <c r="H40" s="5">
        <v>3011</v>
      </c>
      <c r="I40" s="5">
        <v>0</v>
      </c>
      <c r="J40" s="5" t="s">
        <v>26</v>
      </c>
      <c r="K40" s="5">
        <v>2021</v>
      </c>
      <c r="L40" s="5">
        <v>1494</v>
      </c>
      <c r="M40" s="5">
        <v>2021</v>
      </c>
      <c r="N40" s="5">
        <v>0</v>
      </c>
      <c r="O40" s="5" t="s">
        <v>27</v>
      </c>
      <c r="P40" s="5" t="s">
        <v>34</v>
      </c>
      <c r="Q40" s="6">
        <v>15059.15</v>
      </c>
      <c r="R40" s="6">
        <v>0</v>
      </c>
      <c r="S40" s="6">
        <v>0</v>
      </c>
      <c r="T40" s="6">
        <v>15059.15</v>
      </c>
      <c r="U40" s="5" t="s">
        <v>29</v>
      </c>
      <c r="V40" s="5" t="s">
        <v>31</v>
      </c>
      <c r="W40" s="5" t="s">
        <v>35</v>
      </c>
      <c r="X40" s="5" t="s">
        <v>31</v>
      </c>
    </row>
    <row r="41" spans="1:24" x14ac:dyDescent="0.25">
      <c r="A41" s="5">
        <v>15</v>
      </c>
      <c r="B41" s="5" t="s">
        <v>20</v>
      </c>
      <c r="C41" s="5" t="s">
        <v>75</v>
      </c>
      <c r="D41" s="5" t="s">
        <v>76</v>
      </c>
      <c r="E41" s="5" t="s">
        <v>108</v>
      </c>
      <c r="F41" s="5" t="s">
        <v>109</v>
      </c>
      <c r="G41" s="5" t="s">
        <v>110</v>
      </c>
      <c r="H41" s="5">
        <v>3011</v>
      </c>
      <c r="I41" s="5">
        <v>1</v>
      </c>
      <c r="J41" s="5" t="s">
        <v>26</v>
      </c>
      <c r="K41" s="5">
        <v>2021</v>
      </c>
      <c r="L41" s="5">
        <v>660</v>
      </c>
      <c r="M41" s="5">
        <v>2021</v>
      </c>
      <c r="N41" s="5">
        <v>0</v>
      </c>
      <c r="O41" s="5" t="s">
        <v>27</v>
      </c>
      <c r="P41" s="5" t="s">
        <v>122</v>
      </c>
      <c r="Q41" s="6">
        <v>2315.1</v>
      </c>
      <c r="R41" s="6">
        <v>0</v>
      </c>
      <c r="S41" s="6">
        <v>0</v>
      </c>
      <c r="T41" s="6">
        <v>2315.1</v>
      </c>
      <c r="U41" s="5" t="s">
        <v>29</v>
      </c>
      <c r="V41" s="5" t="s">
        <v>31</v>
      </c>
      <c r="W41" s="5" t="s">
        <v>35</v>
      </c>
      <c r="X41" s="5" t="s">
        <v>31</v>
      </c>
    </row>
    <row r="42" spans="1:24" x14ac:dyDescent="0.25">
      <c r="A42" s="5">
        <v>15</v>
      </c>
      <c r="B42" s="5" t="s">
        <v>20</v>
      </c>
      <c r="C42" s="5" t="s">
        <v>75</v>
      </c>
      <c r="D42" s="5" t="s">
        <v>76</v>
      </c>
      <c r="E42" s="5" t="s">
        <v>108</v>
      </c>
      <c r="F42" s="5" t="s">
        <v>109</v>
      </c>
      <c r="G42" s="5" t="s">
        <v>110</v>
      </c>
      <c r="H42" s="5">
        <v>3011</v>
      </c>
      <c r="I42" s="5">
        <v>1</v>
      </c>
      <c r="J42" s="5" t="s">
        <v>26</v>
      </c>
      <c r="K42" s="5">
        <v>2021</v>
      </c>
      <c r="L42" s="5">
        <v>1495</v>
      </c>
      <c r="M42" s="5">
        <v>2021</v>
      </c>
      <c r="N42" s="5">
        <v>0</v>
      </c>
      <c r="O42" s="5" t="s">
        <v>27</v>
      </c>
      <c r="P42" s="5" t="s">
        <v>128</v>
      </c>
      <c r="Q42" s="6">
        <v>8038.5</v>
      </c>
      <c r="R42" s="6">
        <v>0</v>
      </c>
      <c r="S42" s="6">
        <v>0</v>
      </c>
      <c r="T42" s="6">
        <v>8038.5</v>
      </c>
      <c r="U42" s="5" t="s">
        <v>29</v>
      </c>
      <c r="V42" s="5" t="s">
        <v>31</v>
      </c>
      <c r="W42" s="5" t="s">
        <v>35</v>
      </c>
      <c r="X42" s="5" t="s">
        <v>31</v>
      </c>
    </row>
    <row r="43" spans="1:24" x14ac:dyDescent="0.25">
      <c r="A43" s="5">
        <v>15</v>
      </c>
      <c r="B43" s="5" t="s">
        <v>20</v>
      </c>
      <c r="C43" s="5" t="s">
        <v>75</v>
      </c>
      <c r="D43" s="5" t="s">
        <v>76</v>
      </c>
      <c r="E43" s="5" t="s">
        <v>108</v>
      </c>
      <c r="F43" s="5" t="s">
        <v>109</v>
      </c>
      <c r="G43" s="5" t="s">
        <v>110</v>
      </c>
      <c r="H43" s="5">
        <v>3016</v>
      </c>
      <c r="I43" s="5">
        <v>1</v>
      </c>
      <c r="J43" s="5" t="s">
        <v>26</v>
      </c>
      <c r="K43" s="5">
        <v>2021</v>
      </c>
      <c r="L43" s="5">
        <v>780</v>
      </c>
      <c r="M43" s="5">
        <v>2021</v>
      </c>
      <c r="N43" s="5">
        <v>0</v>
      </c>
      <c r="O43" s="5" t="s">
        <v>27</v>
      </c>
      <c r="P43" s="5" t="s">
        <v>129</v>
      </c>
      <c r="Q43" s="6">
        <v>0.49</v>
      </c>
      <c r="R43" s="6">
        <v>0</v>
      </c>
      <c r="S43" s="6">
        <v>0.49</v>
      </c>
      <c r="T43" s="6">
        <v>0</v>
      </c>
      <c r="U43" s="5" t="s">
        <v>29</v>
      </c>
      <c r="V43" s="5" t="s">
        <v>31</v>
      </c>
      <c r="W43" s="5" t="s">
        <v>49</v>
      </c>
      <c r="X43" s="5" t="s">
        <v>31</v>
      </c>
    </row>
    <row r="44" spans="1:24" x14ac:dyDescent="0.25">
      <c r="A44" s="5">
        <v>15</v>
      </c>
      <c r="B44" s="5" t="s">
        <v>20</v>
      </c>
      <c r="C44" s="5" t="s">
        <v>75</v>
      </c>
      <c r="D44" s="5" t="s">
        <v>76</v>
      </c>
      <c r="E44" s="5" t="s">
        <v>108</v>
      </c>
      <c r="F44" s="5" t="s">
        <v>109</v>
      </c>
      <c r="G44" s="5" t="s">
        <v>110</v>
      </c>
      <c r="H44" s="5">
        <v>3016</v>
      </c>
      <c r="I44" s="5">
        <v>1</v>
      </c>
      <c r="J44" s="5" t="s">
        <v>26</v>
      </c>
      <c r="K44" s="5">
        <v>2021</v>
      </c>
      <c r="L44" s="5">
        <v>781</v>
      </c>
      <c r="M44" s="5">
        <v>2021</v>
      </c>
      <c r="N44" s="5">
        <v>0</v>
      </c>
      <c r="O44" s="5" t="s">
        <v>27</v>
      </c>
      <c r="P44" s="5" t="s">
        <v>130</v>
      </c>
      <c r="Q44" s="6">
        <v>4424.49</v>
      </c>
      <c r="R44" s="6">
        <v>0</v>
      </c>
      <c r="S44" s="6">
        <v>4424.49</v>
      </c>
      <c r="T44" s="6">
        <v>0</v>
      </c>
      <c r="U44" s="5" t="s">
        <v>29</v>
      </c>
      <c r="V44" s="5" t="s">
        <v>31</v>
      </c>
      <c r="W44" s="5" t="s">
        <v>49</v>
      </c>
      <c r="X44" s="5" t="s">
        <v>31</v>
      </c>
    </row>
    <row r="45" spans="1:24" x14ac:dyDescent="0.25">
      <c r="A45" s="5">
        <v>15</v>
      </c>
      <c r="B45" s="5" t="s">
        <v>20</v>
      </c>
      <c r="C45" s="5" t="s">
        <v>75</v>
      </c>
      <c r="D45" s="5" t="s">
        <v>76</v>
      </c>
      <c r="E45" s="5" t="s">
        <v>108</v>
      </c>
      <c r="F45" s="5" t="s">
        <v>109</v>
      </c>
      <c r="G45" s="5" t="s">
        <v>110</v>
      </c>
      <c r="H45" s="5">
        <v>3016</v>
      </c>
      <c r="I45" s="5">
        <v>1</v>
      </c>
      <c r="J45" s="5" t="s">
        <v>26</v>
      </c>
      <c r="K45" s="5">
        <v>2021</v>
      </c>
      <c r="L45" s="5">
        <v>782</v>
      </c>
      <c r="M45" s="5">
        <v>2021</v>
      </c>
      <c r="N45" s="5">
        <v>0</v>
      </c>
      <c r="O45" s="5" t="s">
        <v>27</v>
      </c>
      <c r="P45" s="5" t="s">
        <v>131</v>
      </c>
      <c r="Q45" s="6">
        <v>18158.91</v>
      </c>
      <c r="R45" s="6">
        <v>0</v>
      </c>
      <c r="S45" s="6">
        <v>18158.91</v>
      </c>
      <c r="T45" s="6">
        <v>0</v>
      </c>
      <c r="U45" s="5" t="s">
        <v>29</v>
      </c>
      <c r="V45" s="5" t="s">
        <v>31</v>
      </c>
      <c r="W45" s="5" t="s">
        <v>49</v>
      </c>
      <c r="X45" s="5" t="s">
        <v>31</v>
      </c>
    </row>
    <row r="46" spans="1:24" x14ac:dyDescent="0.25">
      <c r="A46" s="5">
        <v>15</v>
      </c>
      <c r="B46" s="5" t="s">
        <v>20</v>
      </c>
      <c r="C46" s="5" t="s">
        <v>75</v>
      </c>
      <c r="D46" s="5" t="s">
        <v>76</v>
      </c>
      <c r="E46" s="5" t="s">
        <v>108</v>
      </c>
      <c r="F46" s="5" t="s">
        <v>109</v>
      </c>
      <c r="G46" s="5" t="s">
        <v>110</v>
      </c>
      <c r="H46" s="5">
        <v>3016</v>
      </c>
      <c r="I46" s="5">
        <v>1</v>
      </c>
      <c r="J46" s="5" t="s">
        <v>26</v>
      </c>
      <c r="K46" s="5">
        <v>2021</v>
      </c>
      <c r="L46" s="5">
        <v>783</v>
      </c>
      <c r="M46" s="5">
        <v>2021</v>
      </c>
      <c r="N46" s="5">
        <v>0</v>
      </c>
      <c r="O46" s="5" t="s">
        <v>27</v>
      </c>
      <c r="P46" s="5" t="s">
        <v>132</v>
      </c>
      <c r="Q46" s="6">
        <v>35547.56</v>
      </c>
      <c r="R46" s="6">
        <v>0</v>
      </c>
      <c r="S46" s="6">
        <v>35547.56</v>
      </c>
      <c r="T46" s="6">
        <v>0</v>
      </c>
      <c r="U46" s="5" t="s">
        <v>29</v>
      </c>
      <c r="V46" s="5" t="s">
        <v>31</v>
      </c>
      <c r="W46" s="5" t="s">
        <v>49</v>
      </c>
      <c r="X46" s="5" t="s">
        <v>31</v>
      </c>
    </row>
    <row r="47" spans="1:24" x14ac:dyDescent="0.25">
      <c r="A47" s="5">
        <v>15</v>
      </c>
      <c r="B47" s="5" t="s">
        <v>20</v>
      </c>
      <c r="C47" s="5" t="s">
        <v>75</v>
      </c>
      <c r="D47" s="5" t="s">
        <v>76</v>
      </c>
      <c r="E47" s="5" t="s">
        <v>108</v>
      </c>
      <c r="F47" s="5" t="s">
        <v>109</v>
      </c>
      <c r="G47" s="5" t="s">
        <v>110</v>
      </c>
      <c r="H47" s="5">
        <v>3016</v>
      </c>
      <c r="I47" s="5">
        <v>1</v>
      </c>
      <c r="J47" s="5" t="s">
        <v>26</v>
      </c>
      <c r="K47" s="5">
        <v>2021</v>
      </c>
      <c r="L47" s="5">
        <v>784</v>
      </c>
      <c r="M47" s="5">
        <v>2021</v>
      </c>
      <c r="N47" s="5">
        <v>0</v>
      </c>
      <c r="O47" s="5" t="s">
        <v>27</v>
      </c>
      <c r="P47" s="5" t="s">
        <v>133</v>
      </c>
      <c r="Q47" s="6">
        <v>1793.39</v>
      </c>
      <c r="R47" s="6">
        <v>0</v>
      </c>
      <c r="S47" s="6">
        <v>1793.39</v>
      </c>
      <c r="T47" s="6">
        <v>0</v>
      </c>
      <c r="U47" s="5" t="s">
        <v>29</v>
      </c>
      <c r="V47" s="5" t="s">
        <v>31</v>
      </c>
      <c r="W47" s="5" t="s">
        <v>49</v>
      </c>
      <c r="X47" s="5" t="s">
        <v>31</v>
      </c>
    </row>
    <row r="48" spans="1:24" x14ac:dyDescent="0.25">
      <c r="A48" s="5">
        <v>15</v>
      </c>
      <c r="B48" s="5" t="s">
        <v>20</v>
      </c>
      <c r="C48" s="5" t="s">
        <v>75</v>
      </c>
      <c r="D48" s="5" t="s">
        <v>76</v>
      </c>
      <c r="E48" s="5" t="s">
        <v>108</v>
      </c>
      <c r="F48" s="5" t="s">
        <v>109</v>
      </c>
      <c r="G48" s="5" t="s">
        <v>110</v>
      </c>
      <c r="H48" s="5">
        <v>3017</v>
      </c>
      <c r="I48" s="5">
        <v>1</v>
      </c>
      <c r="J48" s="5" t="s">
        <v>26</v>
      </c>
      <c r="K48" s="5">
        <v>2021</v>
      </c>
      <c r="L48" s="5">
        <v>661</v>
      </c>
      <c r="M48" s="5">
        <v>2021</v>
      </c>
      <c r="N48" s="5">
        <v>0</v>
      </c>
      <c r="O48" s="5" t="s">
        <v>27</v>
      </c>
      <c r="P48" s="5" t="s">
        <v>134</v>
      </c>
      <c r="Q48" s="6">
        <v>2881.8</v>
      </c>
      <c r="R48" s="6">
        <v>0</v>
      </c>
      <c r="S48" s="6">
        <v>2881.8</v>
      </c>
      <c r="T48" s="6">
        <v>0</v>
      </c>
      <c r="U48" s="5" t="s">
        <v>29</v>
      </c>
      <c r="V48" s="5" t="s">
        <v>31</v>
      </c>
      <c r="W48" s="5" t="s">
        <v>135</v>
      </c>
      <c r="X48" s="5" t="s">
        <v>31</v>
      </c>
    </row>
    <row r="49" spans="1:24" x14ac:dyDescent="0.25">
      <c r="A49" s="5">
        <v>15</v>
      </c>
      <c r="B49" s="5" t="s">
        <v>20</v>
      </c>
      <c r="C49" s="5" t="s">
        <v>75</v>
      </c>
      <c r="D49" s="5" t="s">
        <v>76</v>
      </c>
      <c r="E49" s="5" t="s">
        <v>108</v>
      </c>
      <c r="F49" s="5" t="s">
        <v>109</v>
      </c>
      <c r="G49" s="5" t="s">
        <v>110</v>
      </c>
      <c r="H49" s="5">
        <v>3017</v>
      </c>
      <c r="I49" s="5">
        <v>1</v>
      </c>
      <c r="J49" s="5" t="s">
        <v>26</v>
      </c>
      <c r="K49" s="5">
        <v>2021</v>
      </c>
      <c r="L49" s="5">
        <v>662</v>
      </c>
      <c r="M49" s="5">
        <v>2021</v>
      </c>
      <c r="N49" s="5">
        <v>0</v>
      </c>
      <c r="O49" s="5" t="s">
        <v>27</v>
      </c>
      <c r="P49" s="5" t="s">
        <v>136</v>
      </c>
      <c r="Q49" s="6">
        <v>59085.02</v>
      </c>
      <c r="R49" s="6">
        <v>0</v>
      </c>
      <c r="S49" s="6">
        <v>59085.02</v>
      </c>
      <c r="T49" s="6">
        <v>0</v>
      </c>
      <c r="U49" s="5" t="s">
        <v>29</v>
      </c>
      <c r="V49" s="5" t="s">
        <v>31</v>
      </c>
      <c r="W49" s="5" t="s">
        <v>135</v>
      </c>
      <c r="X49" s="5" t="s">
        <v>31</v>
      </c>
    </row>
    <row r="50" spans="1:24" x14ac:dyDescent="0.25">
      <c r="A50" s="5">
        <v>15</v>
      </c>
      <c r="B50" s="5" t="s">
        <v>20</v>
      </c>
      <c r="C50" s="5" t="s">
        <v>75</v>
      </c>
      <c r="D50" s="5" t="s">
        <v>76</v>
      </c>
      <c r="E50" s="5" t="s">
        <v>108</v>
      </c>
      <c r="F50" s="5" t="s">
        <v>109</v>
      </c>
      <c r="G50" s="5" t="s">
        <v>110</v>
      </c>
      <c r="H50" s="5">
        <v>3017</v>
      </c>
      <c r="I50" s="5">
        <v>1</v>
      </c>
      <c r="J50" s="5" t="s">
        <v>26</v>
      </c>
      <c r="K50" s="5">
        <v>2021</v>
      </c>
      <c r="L50" s="5">
        <v>663</v>
      </c>
      <c r="M50" s="5">
        <v>2021</v>
      </c>
      <c r="N50" s="5">
        <v>0</v>
      </c>
      <c r="O50" s="5" t="s">
        <v>27</v>
      </c>
      <c r="P50" s="5" t="s">
        <v>137</v>
      </c>
      <c r="Q50" s="6">
        <v>24107.200000000001</v>
      </c>
      <c r="R50" s="6">
        <v>0</v>
      </c>
      <c r="S50" s="6">
        <v>24107.200000000001</v>
      </c>
      <c r="T50" s="6">
        <v>0</v>
      </c>
      <c r="U50" s="5" t="s">
        <v>29</v>
      </c>
      <c r="V50" s="5" t="s">
        <v>31</v>
      </c>
      <c r="W50" s="5" t="s">
        <v>135</v>
      </c>
      <c r="X50" s="5" t="s">
        <v>31</v>
      </c>
    </row>
    <row r="51" spans="1:24" x14ac:dyDescent="0.25">
      <c r="A51" s="5">
        <v>15</v>
      </c>
      <c r="B51" s="5" t="s">
        <v>20</v>
      </c>
      <c r="C51" s="5" t="s">
        <v>75</v>
      </c>
      <c r="D51" s="5" t="s">
        <v>76</v>
      </c>
      <c r="E51" s="5" t="s">
        <v>108</v>
      </c>
      <c r="F51" s="5" t="s">
        <v>109</v>
      </c>
      <c r="G51" s="5" t="s">
        <v>110</v>
      </c>
      <c r="H51" s="5">
        <v>3017</v>
      </c>
      <c r="I51" s="5">
        <v>1</v>
      </c>
      <c r="J51" s="5" t="s">
        <v>26</v>
      </c>
      <c r="K51" s="5">
        <v>2021</v>
      </c>
      <c r="L51" s="5">
        <v>664</v>
      </c>
      <c r="M51" s="5">
        <v>2021</v>
      </c>
      <c r="N51" s="5">
        <v>0</v>
      </c>
      <c r="O51" s="5" t="s">
        <v>27</v>
      </c>
      <c r="P51" s="5" t="s">
        <v>138</v>
      </c>
      <c r="Q51" s="6">
        <v>24034</v>
      </c>
      <c r="R51" s="6">
        <v>0</v>
      </c>
      <c r="S51" s="6">
        <v>24034</v>
      </c>
      <c r="T51" s="6">
        <v>0</v>
      </c>
      <c r="U51" s="5" t="s">
        <v>29</v>
      </c>
      <c r="V51" s="5" t="s">
        <v>31</v>
      </c>
      <c r="W51" s="5" t="s">
        <v>135</v>
      </c>
      <c r="X51" s="5" t="s">
        <v>31</v>
      </c>
    </row>
    <row r="52" spans="1:24" x14ac:dyDescent="0.25">
      <c r="A52" s="5">
        <v>15</v>
      </c>
      <c r="B52" s="5" t="s">
        <v>20</v>
      </c>
      <c r="C52" s="5" t="s">
        <v>75</v>
      </c>
      <c r="D52" s="5" t="s">
        <v>76</v>
      </c>
      <c r="E52" s="5" t="s">
        <v>108</v>
      </c>
      <c r="F52" s="5" t="s">
        <v>109</v>
      </c>
      <c r="G52" s="5" t="s">
        <v>110</v>
      </c>
      <c r="H52" s="5">
        <v>3017</v>
      </c>
      <c r="I52" s="5">
        <v>1</v>
      </c>
      <c r="J52" s="5" t="s">
        <v>26</v>
      </c>
      <c r="K52" s="5">
        <v>2021</v>
      </c>
      <c r="L52" s="5">
        <v>665</v>
      </c>
      <c r="M52" s="5">
        <v>2021</v>
      </c>
      <c r="N52" s="5">
        <v>0</v>
      </c>
      <c r="O52" s="5" t="s">
        <v>27</v>
      </c>
      <c r="P52" s="5" t="s">
        <v>139</v>
      </c>
      <c r="Q52" s="6">
        <v>11723.11</v>
      </c>
      <c r="R52" s="6">
        <v>0</v>
      </c>
      <c r="S52" s="6">
        <v>11723.11</v>
      </c>
      <c r="T52" s="6">
        <v>0</v>
      </c>
      <c r="U52" s="5" t="s">
        <v>29</v>
      </c>
      <c r="V52" s="5" t="s">
        <v>31</v>
      </c>
      <c r="W52" s="5" t="s">
        <v>135</v>
      </c>
      <c r="X52" s="5" t="s">
        <v>31</v>
      </c>
    </row>
    <row r="53" spans="1:24" x14ac:dyDescent="0.25">
      <c r="A53" s="5">
        <v>15</v>
      </c>
      <c r="B53" s="5" t="s">
        <v>20</v>
      </c>
      <c r="C53" s="5" t="s">
        <v>75</v>
      </c>
      <c r="D53" s="5" t="s">
        <v>76</v>
      </c>
      <c r="E53" s="5" t="s">
        <v>108</v>
      </c>
      <c r="F53" s="5" t="s">
        <v>109</v>
      </c>
      <c r="G53" s="5" t="s">
        <v>110</v>
      </c>
      <c r="H53" s="5">
        <v>3018</v>
      </c>
      <c r="I53" s="5">
        <v>1</v>
      </c>
      <c r="J53" s="5" t="s">
        <v>26</v>
      </c>
      <c r="K53" s="5">
        <v>2021</v>
      </c>
      <c r="L53" s="5">
        <v>666</v>
      </c>
      <c r="M53" s="5">
        <v>2021</v>
      </c>
      <c r="N53" s="5">
        <v>0</v>
      </c>
      <c r="O53" s="5" t="s">
        <v>27</v>
      </c>
      <c r="P53" s="5" t="s">
        <v>140</v>
      </c>
      <c r="Q53" s="6">
        <v>5776.07</v>
      </c>
      <c r="R53" s="6">
        <v>0</v>
      </c>
      <c r="S53" s="6">
        <v>5776.07</v>
      </c>
      <c r="T53" s="6">
        <v>0</v>
      </c>
      <c r="U53" s="5" t="s">
        <v>29</v>
      </c>
      <c r="V53" s="5" t="s">
        <v>31</v>
      </c>
      <c r="W53" s="5" t="s">
        <v>57</v>
      </c>
      <c r="X53" s="5" t="s">
        <v>31</v>
      </c>
    </row>
    <row r="54" spans="1:24" x14ac:dyDescent="0.25">
      <c r="A54" s="5">
        <v>15</v>
      </c>
      <c r="B54" s="5" t="s">
        <v>20</v>
      </c>
      <c r="C54" s="5" t="s">
        <v>75</v>
      </c>
      <c r="D54" s="5" t="s">
        <v>76</v>
      </c>
      <c r="E54" s="5" t="s">
        <v>108</v>
      </c>
      <c r="F54" s="5" t="s">
        <v>109</v>
      </c>
      <c r="G54" s="5" t="s">
        <v>110</v>
      </c>
      <c r="H54" s="5">
        <v>3018</v>
      </c>
      <c r="I54" s="5">
        <v>1</v>
      </c>
      <c r="J54" s="5" t="s">
        <v>26</v>
      </c>
      <c r="K54" s="5">
        <v>2021</v>
      </c>
      <c r="L54" s="5">
        <v>667</v>
      </c>
      <c r="M54" s="5">
        <v>2021</v>
      </c>
      <c r="N54" s="5">
        <v>0</v>
      </c>
      <c r="O54" s="5" t="s">
        <v>27</v>
      </c>
      <c r="P54" s="5" t="s">
        <v>141</v>
      </c>
      <c r="Q54" s="6">
        <v>26391.4</v>
      </c>
      <c r="R54" s="6">
        <v>0</v>
      </c>
      <c r="S54" s="6">
        <v>26391.4</v>
      </c>
      <c r="T54" s="6">
        <v>0</v>
      </c>
      <c r="U54" s="5" t="s">
        <v>29</v>
      </c>
      <c r="V54" s="5" t="s">
        <v>31</v>
      </c>
      <c r="W54" s="5" t="s">
        <v>57</v>
      </c>
      <c r="X54" s="5" t="s">
        <v>31</v>
      </c>
    </row>
    <row r="55" spans="1:24" x14ac:dyDescent="0.25">
      <c r="A55" s="5">
        <v>15</v>
      </c>
      <c r="B55" s="5" t="s">
        <v>20</v>
      </c>
      <c r="C55" s="5" t="s">
        <v>75</v>
      </c>
      <c r="D55" s="5" t="s">
        <v>76</v>
      </c>
      <c r="E55" s="5" t="s">
        <v>108</v>
      </c>
      <c r="F55" s="5" t="s">
        <v>109</v>
      </c>
      <c r="G55" s="5" t="s">
        <v>110</v>
      </c>
      <c r="H55" s="5">
        <v>3018</v>
      </c>
      <c r="I55" s="5">
        <v>1</v>
      </c>
      <c r="J55" s="5" t="s">
        <v>26</v>
      </c>
      <c r="K55" s="5">
        <v>2021</v>
      </c>
      <c r="L55" s="5">
        <v>668</v>
      </c>
      <c r="M55" s="5">
        <v>2021</v>
      </c>
      <c r="N55" s="5">
        <v>0</v>
      </c>
      <c r="O55" s="5" t="s">
        <v>27</v>
      </c>
      <c r="P55" s="5" t="s">
        <v>141</v>
      </c>
      <c r="Q55" s="6">
        <v>82297.990000000005</v>
      </c>
      <c r="R55" s="6">
        <v>0</v>
      </c>
      <c r="S55" s="6">
        <v>82297.990000000005</v>
      </c>
      <c r="T55" s="6">
        <v>0</v>
      </c>
      <c r="U55" s="5" t="s">
        <v>29</v>
      </c>
      <c r="V55" s="5" t="s">
        <v>31</v>
      </c>
      <c r="W55" s="5" t="s">
        <v>57</v>
      </c>
      <c r="X55" s="5" t="s">
        <v>31</v>
      </c>
    </row>
    <row r="56" spans="1:24" x14ac:dyDescent="0.25">
      <c r="A56" s="5">
        <v>15</v>
      </c>
      <c r="B56" s="5" t="s">
        <v>20</v>
      </c>
      <c r="C56" s="5" t="s">
        <v>75</v>
      </c>
      <c r="D56" s="5" t="s">
        <v>76</v>
      </c>
      <c r="E56" s="5" t="s">
        <v>108</v>
      </c>
      <c r="F56" s="5" t="s">
        <v>109</v>
      </c>
      <c r="G56" s="5" t="s">
        <v>110</v>
      </c>
      <c r="H56" s="5">
        <v>3018</v>
      </c>
      <c r="I56" s="5">
        <v>1</v>
      </c>
      <c r="J56" s="5" t="s">
        <v>26</v>
      </c>
      <c r="K56" s="5">
        <v>2021</v>
      </c>
      <c r="L56" s="5">
        <v>669</v>
      </c>
      <c r="M56" s="5">
        <v>2021</v>
      </c>
      <c r="N56" s="5">
        <v>0</v>
      </c>
      <c r="O56" s="5" t="s">
        <v>27</v>
      </c>
      <c r="P56" s="5" t="s">
        <v>142</v>
      </c>
      <c r="Q56" s="6">
        <v>44018.27</v>
      </c>
      <c r="R56" s="6">
        <v>0</v>
      </c>
      <c r="S56" s="6">
        <v>44018.27</v>
      </c>
      <c r="T56" s="6">
        <v>0</v>
      </c>
      <c r="U56" s="5" t="s">
        <v>29</v>
      </c>
      <c r="V56" s="5" t="s">
        <v>31</v>
      </c>
      <c r="W56" s="5" t="s">
        <v>57</v>
      </c>
      <c r="X56" s="5" t="s">
        <v>31</v>
      </c>
    </row>
    <row r="57" spans="1:24" x14ac:dyDescent="0.25">
      <c r="A57" s="5">
        <v>15</v>
      </c>
      <c r="B57" s="5" t="s">
        <v>20</v>
      </c>
      <c r="C57" s="5" t="s">
        <v>75</v>
      </c>
      <c r="D57" s="5" t="s">
        <v>76</v>
      </c>
      <c r="E57" s="5" t="s">
        <v>108</v>
      </c>
      <c r="F57" s="5" t="s">
        <v>109</v>
      </c>
      <c r="G57" s="5" t="s">
        <v>110</v>
      </c>
      <c r="H57" s="5">
        <v>3018</v>
      </c>
      <c r="I57" s="5">
        <v>1</v>
      </c>
      <c r="J57" s="5" t="s">
        <v>26</v>
      </c>
      <c r="K57" s="5">
        <v>2021</v>
      </c>
      <c r="L57" s="5">
        <v>670</v>
      </c>
      <c r="M57" s="5">
        <v>2021</v>
      </c>
      <c r="N57" s="5">
        <v>0</v>
      </c>
      <c r="O57" s="5" t="s">
        <v>27</v>
      </c>
      <c r="P57" s="5" t="s">
        <v>143</v>
      </c>
      <c r="Q57" s="6">
        <v>12688.27</v>
      </c>
      <c r="R57" s="6">
        <v>0</v>
      </c>
      <c r="S57" s="6">
        <v>12688.27</v>
      </c>
      <c r="T57" s="6">
        <v>0</v>
      </c>
      <c r="U57" s="5" t="s">
        <v>29</v>
      </c>
      <c r="V57" s="5" t="s">
        <v>31</v>
      </c>
      <c r="W57" s="5" t="s">
        <v>57</v>
      </c>
      <c r="X57" s="5" t="s">
        <v>31</v>
      </c>
    </row>
    <row r="58" spans="1:24" x14ac:dyDescent="0.25">
      <c r="A58" s="5">
        <v>15</v>
      </c>
      <c r="B58" s="5" t="s">
        <v>20</v>
      </c>
      <c r="C58" s="5" t="s">
        <v>75</v>
      </c>
      <c r="D58" s="5" t="s">
        <v>76</v>
      </c>
      <c r="E58" s="5" t="s">
        <v>108</v>
      </c>
      <c r="F58" s="5" t="s">
        <v>109</v>
      </c>
      <c r="G58" s="5" t="s">
        <v>110</v>
      </c>
      <c r="H58" s="5">
        <v>3040</v>
      </c>
      <c r="I58" s="5">
        <v>1</v>
      </c>
      <c r="J58" s="5" t="s">
        <v>26</v>
      </c>
      <c r="K58" s="5">
        <v>2021</v>
      </c>
      <c r="L58" s="5">
        <v>691</v>
      </c>
      <c r="M58" s="5">
        <v>2021</v>
      </c>
      <c r="N58" s="5">
        <v>0</v>
      </c>
      <c r="O58" s="5" t="s">
        <v>27</v>
      </c>
      <c r="P58" s="5" t="s">
        <v>144</v>
      </c>
      <c r="Q58" s="6">
        <v>6615.65</v>
      </c>
      <c r="R58" s="6">
        <v>0</v>
      </c>
      <c r="S58" s="6">
        <v>6615.65</v>
      </c>
      <c r="T58" s="6">
        <v>0</v>
      </c>
      <c r="U58" s="5" t="s">
        <v>29</v>
      </c>
      <c r="V58" s="5" t="s">
        <v>31</v>
      </c>
      <c r="W58" s="5" t="s">
        <v>88</v>
      </c>
      <c r="X58" s="5" t="s">
        <v>31</v>
      </c>
    </row>
    <row r="59" spans="1:24" x14ac:dyDescent="0.25">
      <c r="A59" s="5">
        <v>15</v>
      </c>
      <c r="B59" s="5" t="s">
        <v>20</v>
      </c>
      <c r="C59" s="5" t="s">
        <v>75</v>
      </c>
      <c r="D59" s="5" t="s">
        <v>76</v>
      </c>
      <c r="E59" s="5" t="s">
        <v>108</v>
      </c>
      <c r="F59" s="5" t="s">
        <v>109</v>
      </c>
      <c r="G59" s="5" t="s">
        <v>110</v>
      </c>
      <c r="H59" s="5">
        <v>3041</v>
      </c>
      <c r="I59" s="5">
        <v>1</v>
      </c>
      <c r="J59" s="5" t="s">
        <v>26</v>
      </c>
      <c r="K59" s="5">
        <v>2021</v>
      </c>
      <c r="L59" s="5">
        <v>1498</v>
      </c>
      <c r="M59" s="5">
        <v>2021</v>
      </c>
      <c r="N59" s="5">
        <v>0</v>
      </c>
      <c r="O59" s="5" t="s">
        <v>27</v>
      </c>
      <c r="P59" s="5" t="s">
        <v>145</v>
      </c>
      <c r="Q59" s="6">
        <v>2941.19</v>
      </c>
      <c r="R59" s="6">
        <v>0</v>
      </c>
      <c r="S59" s="6">
        <v>2941.19</v>
      </c>
      <c r="T59" s="6">
        <v>0</v>
      </c>
      <c r="U59" s="5" t="s">
        <v>29</v>
      </c>
      <c r="V59" s="5" t="s">
        <v>31</v>
      </c>
      <c r="W59" s="5" t="s">
        <v>88</v>
      </c>
      <c r="X59" s="5" t="s">
        <v>31</v>
      </c>
    </row>
    <row r="60" spans="1:24" x14ac:dyDescent="0.25">
      <c r="A60" s="7" t="s">
        <v>58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8">
        <f>SUBTOTAL(109,table_1[Importo reimputato])</f>
        <v>4546725.5</v>
      </c>
      <c r="R60" s="8">
        <f>SUBTOTAL(109,table_1[Importo economia])</f>
        <v>0</v>
      </c>
      <c r="S60" s="8">
        <f>SUBTOTAL(109,table_1[Finanziato con F.p.v.])</f>
        <v>1543496.3199999996</v>
      </c>
      <c r="T60" s="8">
        <f>SUBTOTAL(109,table_1[Finanziato con entrate reimputate])</f>
        <v>3003229.1799999997</v>
      </c>
      <c r="U60" s="7"/>
      <c r="V60" s="7"/>
      <c r="W60" s="7"/>
      <c r="X60" s="7"/>
    </row>
    <row r="62" spans="1:24" x14ac:dyDescent="0.25">
      <c r="R62" s="9" t="s">
        <v>146</v>
      </c>
      <c r="S62" s="10">
        <v>15518.82</v>
      </c>
    </row>
    <row r="63" spans="1:24" x14ac:dyDescent="0.25">
      <c r="R63" s="9" t="s">
        <v>147</v>
      </c>
      <c r="S63" s="10">
        <v>1527977.4999999995</v>
      </c>
    </row>
    <row r="64" spans="1:24" x14ac:dyDescent="0.25">
      <c r="R64" s="9" t="s">
        <v>148</v>
      </c>
      <c r="S64" s="13">
        <f>SUM(S62:S63)</f>
        <v>1543496.3199999996</v>
      </c>
    </row>
    <row r="65" spans="16:19" ht="18.75" x14ac:dyDescent="0.3">
      <c r="P65" s="11"/>
      <c r="S65" s="12"/>
    </row>
    <row r="66" spans="16:19" x14ac:dyDescent="0.25">
      <c r="P66" s="12"/>
      <c r="S66" s="12"/>
    </row>
  </sheetData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Entrate</vt:lpstr>
      <vt:lpstr>Uscite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APPPOOL\next-we-prod-ragioneria-jobs-app-v3</dc:creator>
  <cp:lastModifiedBy>Administrator</cp:lastModifiedBy>
  <dcterms:created xsi:type="dcterms:W3CDTF">2022-05-16T18:14:27Z</dcterms:created>
  <dcterms:modified xsi:type="dcterms:W3CDTF">2022-05-17T10:03:13Z</dcterms:modified>
</cp:coreProperties>
</file>