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70" windowWidth="19815" windowHeight="7620" activeTab="1"/>
  </bookViews>
  <sheets>
    <sheet name="Entrate" sheetId="1" r:id="rId1"/>
    <sheet name="Uscite" sheetId="2" r:id="rId2"/>
  </sheets>
  <calcPr calcId="145621"/>
</workbook>
</file>

<file path=xl/calcChain.xml><?xml version="1.0" encoding="utf-8"?>
<calcChain xmlns="http://schemas.openxmlformats.org/spreadsheetml/2006/main">
  <c r="T51" i="2" l="1"/>
  <c r="S51" i="2"/>
  <c r="R51" i="2"/>
  <c r="Q51" i="2"/>
  <c r="Q6" i="1"/>
</calcChain>
</file>

<file path=xl/sharedStrings.xml><?xml version="1.0" encoding="utf-8"?>
<sst xmlns="http://schemas.openxmlformats.org/spreadsheetml/2006/main" count="625" uniqueCount="133">
  <si>
    <t>Progressivo variazione</t>
  </si>
  <si>
    <t>Data registrazione variazione</t>
  </si>
  <si>
    <t>Titolo</t>
  </si>
  <si>
    <t>II liv. p.f.</t>
  </si>
  <si>
    <t>III liv. p.f.</t>
  </si>
  <si>
    <t>IV liv. p.f.</t>
  </si>
  <si>
    <t>V liv. p.f.</t>
  </si>
  <si>
    <t>Capitolo</t>
  </si>
  <si>
    <t>Articolo</t>
  </si>
  <si>
    <t>Tipo movimento</t>
  </si>
  <si>
    <t>Anno</t>
  </si>
  <si>
    <t>Numero</t>
  </si>
  <si>
    <t>Esercizio</t>
  </si>
  <si>
    <t>Numero definitivo</t>
  </si>
  <si>
    <t>Data registrazione</t>
  </si>
  <si>
    <t>Oggetto</t>
  </si>
  <si>
    <t>Importo reimputato</t>
  </si>
  <si>
    <t>Anno esigibilità</t>
  </si>
  <si>
    <t>Codice vincolo</t>
  </si>
  <si>
    <t>Note</t>
  </si>
  <si>
    <t>4 Entrate in conto capitale</t>
  </si>
  <si>
    <t>02 Contributi agli investimenti</t>
  </si>
  <si>
    <t>01 Contributi agli investimenti da amministrazioni pubbliche</t>
  </si>
  <si>
    <t>01 Contributi agli investimenti da Amministrazioni Centrali</t>
  </si>
  <si>
    <t>001 Contributi agli investimenti da Ministeri</t>
  </si>
  <si>
    <t>Annuale</t>
  </si>
  <si>
    <t>ENTRATE 2022</t>
  </si>
  <si>
    <t>2023</t>
  </si>
  <si>
    <t xml:space="preserve">129 IMPIANTO FOTOVOLTAICO COMUNALE - REVAMPING - DECRETO FRACCARO PNRR </t>
  </si>
  <si>
    <t/>
  </si>
  <si>
    <t>02 Contributi agli investimenti da Amministrazioni Locali</t>
  </si>
  <si>
    <t>001 Contributi agli investimenti da Regioni e province autonome</t>
  </si>
  <si>
    <t>INTROITO AL NETTO DEL RIBASSO</t>
  </si>
  <si>
    <t xml:space="preserve">116 ADEGUAMENTO SISMICO ED ENERGETICO IMMOBILI COMUNALI ERP LOCALITÀ ARIA DI LUPI” (D.D.G. n. 2992 del 22/03/2022 Regione Calabria – Decr. Direttoriale MIMS n. 52 del 30 marzo 2022)	</t>
  </si>
  <si>
    <t>Accertamento re-imputato dall'esercizio 2021: Interventi di mitigazione del rischio idrogeologico per la  salvaguardia e messa in sicurezza della località Terrati del Comune di Lago (CS) - CONTRIBUTO</t>
  </si>
  <si>
    <t>70 ADEGUAMENTO IDROGEOLOGICO  LOCAL.TERRATI</t>
  </si>
  <si>
    <t>03 Altri trasferimenti in conto capitale</t>
  </si>
  <si>
    <t>10 Altri trasferimenti in conto capitale da amministrazioni pubbliche</t>
  </si>
  <si>
    <t>02 Altri trasferimenti in conto capitale da Amministrazioni Locali</t>
  </si>
  <si>
    <t>001 Altri trasferimenti in conto capitale da Regioni e province autonome</t>
  </si>
  <si>
    <t>Accertamento re-imputato dall'esercizio 2021: Interventi di mitigazione del rischio idrogeologico per la salvaguardia e messa in sicurezza della località Greci del Comune di Lago (CS) CONTRIBUTO REGIO</t>
  </si>
  <si>
    <t>68 MESSA IN SICUREZZA IDROGEOLOGICA LOCAL. GRECI</t>
  </si>
  <si>
    <t>Total</t>
  </si>
  <si>
    <t>Importo economia</t>
  </si>
  <si>
    <t>Finanziato con F.p.v.</t>
  </si>
  <si>
    <t>Finanziato con entrate reimputate</t>
  </si>
  <si>
    <t>Accertamento correlato</t>
  </si>
  <si>
    <t>1 Spese correnti</t>
  </si>
  <si>
    <t>01 Redditi da lavoro dipendente</t>
  </si>
  <si>
    <t>01 Retribuzioni lorde</t>
  </si>
  <si>
    <t>01 Retribuzioni in denaro</t>
  </si>
  <si>
    <t>004 Indennità ed altri compensi, esclusi i rimborsi spesa per missione, corrisposti al personale a tempo indeterminato</t>
  </si>
  <si>
    <t>INDENNITA' RESPONSABILI SERVIZI</t>
  </si>
  <si>
    <t>112 INDENNITA' RISULTATO RESPONSABILI DI SETTORE</t>
  </si>
  <si>
    <t>INDENNITA' DI RISULTATO SEGRETARIO COMUNALE</t>
  </si>
  <si>
    <t>113 INDENNITA' DI RISULTATO SEGRETARIO COMUNALE</t>
  </si>
  <si>
    <t>04 Trasferimenti correnti</t>
  </si>
  <si>
    <t>03 Trasferimenti correnti a Imprese</t>
  </si>
  <si>
    <t>99 Trasferimenti correnti a altre imprese</t>
  </si>
  <si>
    <t>999 Trasferimenti correnti a altre imprese</t>
  </si>
  <si>
    <t>CONTRIBUTI OGGETTO DI ASSEGNAZIONE COME DA VERBALE DI SEDUTA PUBBLICA DEL 09.12.2022</t>
  </si>
  <si>
    <t>102 'Fondo di sostegno ai comuni marginali' per gli anni 2021-2023  (Dpcm pubblicato sulla gazzetta Ufficiale n.296 del 14.12.2021)</t>
  </si>
  <si>
    <t>2 Spese in conto capitale</t>
  </si>
  <si>
    <t>02 Investimenti fissi lordi e acquisto di terreni</t>
  </si>
  <si>
    <t>01 Beni materiali</t>
  </si>
  <si>
    <t>04 Impianti e macchinari</t>
  </si>
  <si>
    <t>002 Impianti</t>
  </si>
  <si>
    <t>Impegno re-imputato dall'esercizio 2021: CIG: 89091807E9 - CUP: J79I20000030001 - INTERVENTI DI ADEGUAMENTO ANTINCENDIO EDIFICIO SCOLASTICO DI VIA L. FALSETTI</t>
  </si>
  <si>
    <t>104 INTERVENTI DI ADEGUAMENTO ANTINCENDIO PER L’EDIFICIO SCOLASTICO SITO IN VIA L. FALSETTI DEL COMUNE DI LAGO FINANZIAMENTO MIUR - D.M. N. 43 DEL 30/06/2020</t>
  </si>
  <si>
    <t>Impegno re-imputato dall'esercizio 2021: INTERVENTI DI ADEGUAMENTO ANTINCENDIO PER L’EDIFICIO SCOLASTICO SITO IN VIA L. FALSETTI DEL COMUNE DI LAGO FINANZIAMENTO MIUR - D.M. N. 43 DEL 30/06/2020</t>
  </si>
  <si>
    <t>Impegno re-imputato dall'esercizio 2021: Impegno re-imputato dall'esercizio 2020: LAVORI</t>
  </si>
  <si>
    <t>71 ADEGUAMENTO IMPIANTI FOGNATURA E DEPURAZIONE</t>
  </si>
  <si>
    <t>CIG: 9405349387 - CUP: J74J22000410006 - EFFICIENTAMENTO ENERGETICO IMPIANTO DI CLIMATIZZAZIONE E IMPIANTO FOTOVOLTAICO INSTALLATO SULL'EDIFICIO COMUNALE</t>
  </si>
  <si>
    <t>3483</t>
  </si>
  <si>
    <t>09 Beni immobili</t>
  </si>
  <si>
    <t>001 Fabbricati ad uso abitativo</t>
  </si>
  <si>
    <t>AFFIDAMENTO INDAGINI GEOGNOSTICHE E GEOLOGICHE RIQUALIFICAZIONE ALLOGGI ERP ARIA DI LUPI</t>
  </si>
  <si>
    <t>AFFIDAMENTO INDAGINI STRUTTURALI RIQUALIFICAZIONE ALLOGGI ERP ARIA DI LUPI</t>
  </si>
  <si>
    <t>ADEGUAMENTO SISMICO  IMMOBILI ERP ARIA DI LUPI” (D.D.G. n. 2992 del 22/03/2022 Regione Calabria – Decr. Direttoriale MIMS n. 52 del 30 marzo 2022)</t>
  </si>
  <si>
    <t>Impegno re-imputato dall'esercizio 2021: LAVORI DI RISTRUTTURAZIONE DEGLI IMMOBILI COMUNALI ADIBITI A CASE POPOLARI, SITI NELLE LOCALITÀ GRECI E ARIA DI LUPI</t>
  </si>
  <si>
    <t>91 CONTRATTO DI DEVOLUZIONE MUTUO POS.6022278/01 CIMITERO TERRATI</t>
  </si>
  <si>
    <t>002 Fabbricati ad uso commerciale</t>
  </si>
  <si>
    <t>Impegno re-imputato dall'esercizio 2021: Impegno re-imputato dall'esercizio 2020: Impegno re-imputato dall'esercizio 2019: AGGIUDICAZIONE DEFINTIVA</t>
  </si>
  <si>
    <t>72 ADEGUAMENTO SISMICO CASERMA CARABINIERI E GUARDIA MEDICA - CONTRIBUTO REGIONALE</t>
  </si>
  <si>
    <t>003 Fabbricati ad uso scolastico</t>
  </si>
  <si>
    <t>Impegno re-imputato dall'esercizio 2021: Impegno re-imputato dall'esercizio 2020: Lavori di adeguamento sismico e messa a norma degli impianti alle legislazioni tecniche vigenti dell’Edificio Scolasti</t>
  </si>
  <si>
    <t>69 ADEGUAMENTO SISMICO ISTITUTO COMPRENSIVO</t>
  </si>
  <si>
    <t>Impegno re-imputato dall'esercizio 2021: Adeguamento sismico impiantistico e superamento barriere architettoniche delle scuola primaria di Via L. Falsetti - FINANZIAMENTO MIUR - OPERA A RENDICONTAZION</t>
  </si>
  <si>
    <t>76 ADEGUAMENTO SISMICO SCUOLA PRIMARIA VIA L.FALSETTI - CONTRIBUTO MIUR</t>
  </si>
  <si>
    <t>012 Infrastrutture stradali</t>
  </si>
  <si>
    <t xml:space="preserve">SALDO LAVORI SU VINCOLO 92 </t>
  </si>
  <si>
    <t xml:space="preserve">92 Interventi di messa in sicurezza - viabilità E P.I. - Contributo Legge di bilancio 2021 - DECRETO 11.11.2020 </t>
  </si>
  <si>
    <t>LAVORI DI  MANUTENZIONE STRAORDINARIA STRADE COMUNALI</t>
  </si>
  <si>
    <t>54 ONERI DI URBANIZZAZIONE</t>
  </si>
  <si>
    <t>144 INTERVENTI SUL PATRIMONIO COMUNALE FINANZIATI CON ENTRATE IN C/C LIBERE</t>
  </si>
  <si>
    <t>Impegno re-imputato dall'esercizio 2021: LAVORI DI MANUTEZIONE DI UN TRATTO DI VIABILITA' COMUNALE</t>
  </si>
  <si>
    <t>015 Cimiteri</t>
  </si>
  <si>
    <t>Impegno re-imputato dall'esercizio 2021: Impegno re-imputato dall'esercizio 2020: Impegno re-imputato dall'esercizio 2019: SPESE PER REALIZZAZIONE LOCULI CIMITERIALI</t>
  </si>
  <si>
    <t>37 COSTRUZIONE LOCULI CIMITERIALI - PROVENTI VENDITA</t>
  </si>
  <si>
    <t>Impegno re-imputato dall'esercizio 2021: Impegno re-imputato dall'esercizio 2020: LOCULI</t>
  </si>
  <si>
    <t>Impegno re-imputato dall'esercizio 2021: REALIZZAZIONE LOCULI 2021</t>
  </si>
  <si>
    <t>02 Terreni e beni materiali non prodotti</t>
  </si>
  <si>
    <t>01 Terreni</t>
  </si>
  <si>
    <t>001 Terreni agricoli</t>
  </si>
  <si>
    <t>Impegno re-imputato dall'esercizio 2021: Interventi di mitigazione del rischio idrogeologico per la salvaguardia e messa in sicurezza della località Greci del Comune di Lago (CS) - LAVORI</t>
  </si>
  <si>
    <t>Impegno re-imputato dall'esercizio 2021: Interventi di mitigazione del rischio idrogeologico per la salvaguardia e messa in sicurezza della località Terrati del Comune di Lago (CS) - LAVORI</t>
  </si>
  <si>
    <t>2446</t>
  </si>
  <si>
    <t>03 Beni immateriali</t>
  </si>
  <si>
    <t>05 Incarichi professionali per la realizzazione di investimenti</t>
  </si>
  <si>
    <t>001 Incarichi professionali per la realizzazione di investimenti</t>
  </si>
  <si>
    <t>Impegno re-imputato dall'esercizio 2021: CIG: Z92313F1EE - CUP: J79I20000030001 - PROGETTAZIONE, DIREZIONE LAVORI E COORDINAMENTO SICUREZZA ADEGUAMENTO ANTINCENDIO SCUOLA VIA FALSETTI</t>
  </si>
  <si>
    <t>Impegno re-imputato dall'esercizio 2021: INTERVENTI DI ADEGUAMENTO ANTINCENDIO PER L’EDIFICIO SCOLASTICO SITO IN VIA L. FALSETTI DEL COMUNE DI LAGO FINANZIAMENTO MIUR - D.M. N. 43 DEL 30/06/2020 -  IN</t>
  </si>
  <si>
    <t>CIG: 9299269F87 - CUP: J77H21009450006 EFFICIENTAMENTO ENERGETICO DI IMMOBILI COMUNALI ABITI A EDILIZIA RESIDENZIALE PUBBLICA LOC. ARIA DI LUPI - PROG. ESECUTIVA, DIR. LAVORI E COORDINAMENTO SICUREZZA</t>
  </si>
  <si>
    <t>CIG: 9421595227 - CUP: J77H21009450006 - EFFICIENTAMENTO ENERGETICO DI IMMOBILI COMUNALI ABITI A EDILIZIA RESIDENZIALE PUBBLICA LOC. ARIA DI LUPI - SUPPORTO AL RUP, VERIFICA ED ALLA VALIDAZIONE</t>
  </si>
  <si>
    <t>ADEGUAMENTO SISMICO  IMMOBILI ERP ARIA DI LUPI” (D.D.G. n. 2992 del 22/03/2022 Regione Calabria – Decr. Direttoriale MIMS n. 52 del 30 marzo 2022) INCARICHI</t>
  </si>
  <si>
    <t>Impegno re-imputato dall'esercizio 2021: Interventi di mitigazione del rischio idrogeologico per la salvaguardia e messa in sicurezza della località Greci del Comune di Lago (CS) - INCARICHI</t>
  </si>
  <si>
    <t>Impegno re-imputato dall'esercizio 2021: Impegno re-imputato dall'esercizio 2020: Impegno re-imputato dall'esercizio 2019: INCARICHI 2019</t>
  </si>
  <si>
    <t>Impegno re-imputato dall'esercizio 2021: Impegno re-imputato dall'esercizio 2020: Impegno re-imputato dall'esercizio 2019: Impegno re-imputato dall'esercizio 2018</t>
  </si>
  <si>
    <t>Impegno re-imputato dall'esercizio 2021: Impegno re-imputato dall'esercizio 2020: INCARICHI</t>
  </si>
  <si>
    <t>Impegno re-imputato dall'esercizio 2021: Impegno re-imputato dall'esercizio 2020: VALIDAZIONE PROGETTO PER I LAVORI DI ADEGUAMENTO SISMICO I.C. VIA FALSETTI</t>
  </si>
  <si>
    <t>Impegno re-imputato dall'esercizio 2021: Impegno re-imputato dall'esercizio 2020: REDAZIONE RELAZIONE VAS PER ADEGUAMENTO SISMICO I.C. VIA L. FALSETTI</t>
  </si>
  <si>
    <t>Impegno re-imputato dall'esercizio 2021: Impegno re-imputato dall'esercizio 2020: RILASCIO ATTESTATO PROGETTO PER LAVORI DI ADEGUAMENTO SISMICO I.C. VIA L. FALSETTI</t>
  </si>
  <si>
    <t>Impegno re-imputato dall'esercizio 2021: Impegno re-imputato dall'esercizio 2020: CONSOLIDAMENTO IN LOCALITA' LAGHITELLO</t>
  </si>
  <si>
    <t xml:space="preserve">87 Interventiconsolidamento località Laghitello a protezione della prospiciente via di fuga e relativa sistemazione  pendici abitato di Lago </t>
  </si>
  <si>
    <t>Impegno re-imputato dall'esercizio 2021: Impegno re-imputato dall'esercizio 2020: PROGETTAZIONE DEFINITIVA E COORDINAMENTO DELLA SICUREZZA PER LAVORI DI CONSOLIDAMENTO IN LOCALITA' LAGHITELLO</t>
  </si>
  <si>
    <t>Impegno re-imputato dall'esercizio 2021: Impegno re-imputato dall'esercizio 2020: SUPPORTO AL RUP PER LAVORI DI CONSOLIDAMENTO IN LOCALITA' LAGHITELLO</t>
  </si>
  <si>
    <t>Impegno re-imputato dall'esercizio 2021: Impegno re-imputato dall'esercizio 2020: REDAZIONE RELAZIONE GEOLOGICA PER LAVORI DI CONSOLIDAMNETO IN LOCALITA' LAGHITELLO</t>
  </si>
  <si>
    <t>Impegno re-imputato dall'esercizio 2021: Impegno re-imputato dall'esercizio 2020: OPERE DI DRENAGGIO PER RIDUZIONE RISCHIO IDROGEOLIGICO LOCALITA' GRECI</t>
  </si>
  <si>
    <t>Impegno re-imputato dall'esercizio 2021: Impegno re-imputato dall'esercizio 2020: SUPPORTO AL RUP PER LE OPERE DI DRENAGGIO PER LA RIDUZIONE DEL RISCHIO IDROGEOLIGICO DI LOCALITA' GRECI</t>
  </si>
  <si>
    <t>Impegno re-imputato dall'esercizio 2021: Impegno re-imputato dall'esercizio 2020: REDAZIONE RELAZIONE GEOLOGICA PER OPERE DI DRENAGGIO PER RIDUZIONE RISCHIO IDROGEOLIGICO LOCALITA' GRECI</t>
  </si>
  <si>
    <t>Impegno re-imputato dall'esercizio 2021: AFFIDAMENTO INCARICO PER PROGETTAZIONE  EDIREZIONE LAVORI RISTRUTTURAZIONE CASE POPOLARI GRECI - ARIA DI LUPI  - VIABILITA' VASCI E TRATTO RETE IDRICA GRECI</t>
  </si>
  <si>
    <t>Impegno re-imputato dall'esercizio 2021: LAVORI DI MANUTEZIONE DI UN TRATTO DI VIABILITA' COMUNALE - incarichi</t>
  </si>
  <si>
    <t>REVAMPING IMPIANTO DI CLIMATIZZAZIONE E FOTOVOLTAICO INSTALLATI SULLA CASA MUNICIPALE - PROGETTAZIONE ESECUTIVA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</si>
</sst>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/>
    </xf>
    <xf numFmtId="14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3" xfId="0" applyNumberFormat="1" applyBorder="1" applyAlignment="1">
      <alignment horizontal="left"/>
    </xf>
    <xf numFmtId="1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0" displayName="table_0" ref="A1:T6" totalsRowCount="1">
  <autoFilter ref="A1:T5"/>
  <tableColumns count="20">
    <tableColumn id="1" name="Progressivo variazione" totalsRowLabel="Total"/>
    <tableColumn id="2" name="Data registrazione variazione"/>
    <tableColumn id="3" name="Titolo"/>
    <tableColumn id="4" name="II liv. p.f."/>
    <tableColumn id="5" name="III liv. p.f."/>
    <tableColumn id="6" name="IV liv. p.f."/>
    <tableColumn id="7" name="V liv. p.f."/>
    <tableColumn id="8" name="Capitolo"/>
    <tableColumn id="9" name="Articolo"/>
    <tableColumn id="10" name="Tipo movimento"/>
    <tableColumn id="11" name="Anno"/>
    <tableColumn id="12" name="Numero"/>
    <tableColumn id="13" name="Esercizio"/>
    <tableColumn id="14" name="Numero definitivo"/>
    <tableColumn id="15" name="Data registrazione"/>
    <tableColumn id="16" name="Oggetto"/>
    <tableColumn id="17" name="Importo reimputato" totalsRowFunction="sum"/>
    <tableColumn id="18" name="Anno esigibilità"/>
    <tableColumn id="19" name="Codice vincolo"/>
    <tableColumn id="20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_1" displayName="table_1" ref="A1:X51" totalsRowCount="1">
  <autoFilter ref="A1:X50"/>
  <tableColumns count="24">
    <tableColumn id="1" name="Progressivo variazione" totalsRowLabel="Total"/>
    <tableColumn id="2" name="Data registrazione variazione"/>
    <tableColumn id="3" name="Titolo"/>
    <tableColumn id="4" name="II liv. p.f."/>
    <tableColumn id="5" name="III liv. p.f."/>
    <tableColumn id="6" name="IV liv. p.f."/>
    <tableColumn id="7" name="V liv. p.f."/>
    <tableColumn id="8" name="Capitolo"/>
    <tableColumn id="9" name="Articolo"/>
    <tableColumn id="10" name="Tipo movimento"/>
    <tableColumn id="11" name="Anno"/>
    <tableColumn id="12" name="Numero"/>
    <tableColumn id="13" name="Esercizio"/>
    <tableColumn id="14" name="Numero definitivo"/>
    <tableColumn id="15" name="Data registrazione"/>
    <tableColumn id="16" name="Oggetto"/>
    <tableColumn id="17" name="Importo reimputato" totalsRowFunction="sum"/>
    <tableColumn id="18" name="Importo economia" totalsRowFunction="sum"/>
    <tableColumn id="19" name="Finanziato con F.p.v." totalsRowFunction="sum"/>
    <tableColumn id="20" name="Finanziato con entrate reimputate" totalsRowFunction="sum"/>
    <tableColumn id="21" name="Anno esigibilità"/>
    <tableColumn id="22" name="Accertamento correlato"/>
    <tableColumn id="23" name="Codice vincolo"/>
    <tableColumn id="24" name="No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0" width="18.7109375" customWidth="1"/>
  </cols>
  <sheetData>
    <row r="1" spans="1:20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3">
        <v>9</v>
      </c>
      <c r="B2" s="4">
        <v>45061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>
        <v>640</v>
      </c>
      <c r="I2" s="3">
        <v>0</v>
      </c>
      <c r="J2" s="3" t="s">
        <v>25</v>
      </c>
      <c r="K2" s="3">
        <v>2022</v>
      </c>
      <c r="L2" s="3">
        <v>1415</v>
      </c>
      <c r="M2" s="3">
        <v>2022</v>
      </c>
      <c r="N2" s="3">
        <v>0</v>
      </c>
      <c r="O2" s="4">
        <v>45051</v>
      </c>
      <c r="P2" s="3" t="s">
        <v>26</v>
      </c>
      <c r="Q2" s="5">
        <v>50000</v>
      </c>
      <c r="R2" s="3" t="s">
        <v>27</v>
      </c>
      <c r="S2" s="3" t="s">
        <v>28</v>
      </c>
      <c r="T2" s="3" t="s">
        <v>29</v>
      </c>
    </row>
    <row r="3" spans="1:20" x14ac:dyDescent="0.25">
      <c r="A3" s="6">
        <v>9</v>
      </c>
      <c r="B3" s="7">
        <v>45061</v>
      </c>
      <c r="C3" s="6" t="s">
        <v>20</v>
      </c>
      <c r="D3" s="6" t="s">
        <v>21</v>
      </c>
      <c r="E3" s="6" t="s">
        <v>22</v>
      </c>
      <c r="F3" s="6" t="s">
        <v>30</v>
      </c>
      <c r="G3" s="6" t="s">
        <v>31</v>
      </c>
      <c r="H3" s="6">
        <v>537</v>
      </c>
      <c r="I3" s="6">
        <v>0</v>
      </c>
      <c r="J3" s="6" t="s">
        <v>25</v>
      </c>
      <c r="K3" s="6">
        <v>2022</v>
      </c>
      <c r="L3" s="6">
        <v>1416</v>
      </c>
      <c r="M3" s="6">
        <v>2022</v>
      </c>
      <c r="N3" s="6">
        <v>0</v>
      </c>
      <c r="O3" s="7">
        <v>45050</v>
      </c>
      <c r="P3" s="6" t="s">
        <v>32</v>
      </c>
      <c r="Q3" s="8">
        <v>1269773.6299999999</v>
      </c>
      <c r="R3" s="6" t="s">
        <v>27</v>
      </c>
      <c r="S3" s="6" t="s">
        <v>33</v>
      </c>
      <c r="T3" s="6" t="s">
        <v>29</v>
      </c>
    </row>
    <row r="4" spans="1:20" x14ac:dyDescent="0.25">
      <c r="A4" s="6">
        <v>9</v>
      </c>
      <c r="B4" s="7">
        <v>45061</v>
      </c>
      <c r="C4" s="6" t="s">
        <v>20</v>
      </c>
      <c r="D4" s="6" t="s">
        <v>21</v>
      </c>
      <c r="E4" s="6" t="s">
        <v>22</v>
      </c>
      <c r="F4" s="6" t="s">
        <v>30</v>
      </c>
      <c r="G4" s="6" t="s">
        <v>31</v>
      </c>
      <c r="H4" s="6">
        <v>580</v>
      </c>
      <c r="I4" s="6">
        <v>22</v>
      </c>
      <c r="J4" s="6" t="s">
        <v>25</v>
      </c>
      <c r="K4" s="6">
        <v>2022</v>
      </c>
      <c r="L4" s="6">
        <v>378</v>
      </c>
      <c r="M4" s="6">
        <v>2022</v>
      </c>
      <c r="N4" s="6">
        <v>0</v>
      </c>
      <c r="O4" s="7">
        <v>45055</v>
      </c>
      <c r="P4" s="6" t="s">
        <v>34</v>
      </c>
      <c r="Q4" s="8">
        <v>101207.66</v>
      </c>
      <c r="R4" s="6" t="s">
        <v>27</v>
      </c>
      <c r="S4" s="6" t="s">
        <v>35</v>
      </c>
      <c r="T4" s="6" t="s">
        <v>29</v>
      </c>
    </row>
    <row r="5" spans="1:20" x14ac:dyDescent="0.25">
      <c r="A5" s="6">
        <v>9</v>
      </c>
      <c r="B5" s="7">
        <v>45061</v>
      </c>
      <c r="C5" s="6" t="s">
        <v>20</v>
      </c>
      <c r="D5" s="6" t="s">
        <v>36</v>
      </c>
      <c r="E5" s="6" t="s">
        <v>37</v>
      </c>
      <c r="F5" s="6" t="s">
        <v>38</v>
      </c>
      <c r="G5" s="6" t="s">
        <v>39</v>
      </c>
      <c r="H5" s="6">
        <v>580</v>
      </c>
      <c r="I5" s="6">
        <v>30</v>
      </c>
      <c r="J5" s="6" t="s">
        <v>25</v>
      </c>
      <c r="K5" s="6">
        <v>2022</v>
      </c>
      <c r="L5" s="6">
        <v>379</v>
      </c>
      <c r="M5" s="6">
        <v>2022</v>
      </c>
      <c r="N5" s="6">
        <v>0</v>
      </c>
      <c r="O5" s="7">
        <v>45054</v>
      </c>
      <c r="P5" s="6" t="s">
        <v>40</v>
      </c>
      <c r="Q5" s="8">
        <v>593585.6</v>
      </c>
      <c r="R5" s="6" t="s">
        <v>27</v>
      </c>
      <c r="S5" s="6" t="s">
        <v>41</v>
      </c>
      <c r="T5" s="6" t="s">
        <v>29</v>
      </c>
    </row>
    <row r="6" spans="1:20" x14ac:dyDescent="0.25">
      <c r="A6" s="9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>
        <f>SUBTOTAL(109,table_0[Importo reimputato])</f>
        <v>2014566.8899999997</v>
      </c>
      <c r="R6" s="9"/>
      <c r="S6" s="9"/>
      <c r="T6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topLeftCell="O1" workbookViewId="0">
      <pane ySplit="1" topLeftCell="A47" activePane="bottomLeft" state="frozen"/>
      <selection pane="bottomLeft" activeCell="T51" sqref="T51"/>
    </sheetView>
  </sheetViews>
  <sheetFormatPr defaultRowHeight="15" x14ac:dyDescent="0.25"/>
  <cols>
    <col min="1" max="24" width="18.7109375" customWidth="1"/>
  </cols>
  <sheetData>
    <row r="1" spans="1:24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43</v>
      </c>
      <c r="S1" s="2" t="s">
        <v>44</v>
      </c>
      <c r="T1" s="2" t="s">
        <v>45</v>
      </c>
      <c r="U1" s="2" t="s">
        <v>17</v>
      </c>
      <c r="V1" s="2" t="s">
        <v>46</v>
      </c>
      <c r="W1" s="2" t="s">
        <v>18</v>
      </c>
      <c r="X1" s="2" t="s">
        <v>19</v>
      </c>
    </row>
    <row r="2" spans="1:24" x14ac:dyDescent="0.25">
      <c r="A2" s="3">
        <v>9</v>
      </c>
      <c r="B2" s="4">
        <v>45061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>
        <v>2446</v>
      </c>
      <c r="I2" s="3">
        <v>1</v>
      </c>
      <c r="J2" s="3" t="s">
        <v>25</v>
      </c>
      <c r="K2" s="3">
        <v>2022</v>
      </c>
      <c r="L2" s="3">
        <v>1495</v>
      </c>
      <c r="M2" s="3">
        <v>2022</v>
      </c>
      <c r="N2" s="3">
        <v>0</v>
      </c>
      <c r="O2" s="4">
        <v>45057</v>
      </c>
      <c r="P2" s="3" t="s">
        <v>52</v>
      </c>
      <c r="Q2" s="5">
        <v>7500</v>
      </c>
      <c r="R2" s="5">
        <v>0</v>
      </c>
      <c r="S2" s="5">
        <v>7500</v>
      </c>
      <c r="T2" s="5">
        <v>0</v>
      </c>
      <c r="U2" s="3" t="s">
        <v>27</v>
      </c>
      <c r="V2" s="3" t="s">
        <v>29</v>
      </c>
      <c r="W2" s="3" t="s">
        <v>53</v>
      </c>
      <c r="X2" s="3" t="s">
        <v>29</v>
      </c>
    </row>
    <row r="3" spans="1:24" x14ac:dyDescent="0.25">
      <c r="A3" s="6">
        <v>9</v>
      </c>
      <c r="B3" s="7">
        <v>45061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>
        <v>2446</v>
      </c>
      <c r="I3" s="6">
        <v>4</v>
      </c>
      <c r="J3" s="6" t="s">
        <v>25</v>
      </c>
      <c r="K3" s="6">
        <v>2022</v>
      </c>
      <c r="L3" s="6">
        <v>1496</v>
      </c>
      <c r="M3" s="6">
        <v>2022</v>
      </c>
      <c r="N3" s="6">
        <v>0</v>
      </c>
      <c r="O3" s="7">
        <v>45057</v>
      </c>
      <c r="P3" s="6" t="s">
        <v>54</v>
      </c>
      <c r="Q3" s="8">
        <v>2114.25</v>
      </c>
      <c r="R3" s="8">
        <v>0</v>
      </c>
      <c r="S3" s="8">
        <v>2114.25</v>
      </c>
      <c r="T3" s="8">
        <v>0</v>
      </c>
      <c r="U3" s="6" t="s">
        <v>27</v>
      </c>
      <c r="V3" s="6" t="s">
        <v>29</v>
      </c>
      <c r="W3" s="6" t="s">
        <v>55</v>
      </c>
      <c r="X3" s="6" t="s">
        <v>29</v>
      </c>
    </row>
    <row r="4" spans="1:24" x14ac:dyDescent="0.25">
      <c r="A4" s="6">
        <v>9</v>
      </c>
      <c r="B4" s="7">
        <v>45061</v>
      </c>
      <c r="C4" s="6" t="s">
        <v>47</v>
      </c>
      <c r="D4" s="6" t="s">
        <v>56</v>
      </c>
      <c r="E4" s="6" t="s">
        <v>57</v>
      </c>
      <c r="F4" s="6" t="s">
        <v>58</v>
      </c>
      <c r="G4" s="6" t="s">
        <v>59</v>
      </c>
      <c r="H4" s="6">
        <v>1809</v>
      </c>
      <c r="I4" s="6">
        <v>0</v>
      </c>
      <c r="J4" s="6" t="s">
        <v>25</v>
      </c>
      <c r="K4" s="6">
        <v>2022</v>
      </c>
      <c r="L4" s="6">
        <v>1535</v>
      </c>
      <c r="M4" s="6">
        <v>2022</v>
      </c>
      <c r="N4" s="6">
        <v>0</v>
      </c>
      <c r="O4" s="7">
        <v>45054</v>
      </c>
      <c r="P4" s="6" t="s">
        <v>60</v>
      </c>
      <c r="Q4" s="8">
        <v>11925</v>
      </c>
      <c r="R4" s="8">
        <v>0</v>
      </c>
      <c r="S4" s="8">
        <v>11925</v>
      </c>
      <c r="T4" s="8">
        <v>0</v>
      </c>
      <c r="U4" s="6" t="s">
        <v>27</v>
      </c>
      <c r="V4" s="6" t="s">
        <v>29</v>
      </c>
      <c r="W4" s="6" t="s">
        <v>61</v>
      </c>
      <c r="X4" s="6" t="s">
        <v>29</v>
      </c>
    </row>
    <row r="5" spans="1:24" x14ac:dyDescent="0.25">
      <c r="A5" s="6">
        <v>9</v>
      </c>
      <c r="B5" s="7">
        <v>45061</v>
      </c>
      <c r="C5" s="6" t="s">
        <v>62</v>
      </c>
      <c r="D5" s="6" t="s">
        <v>63</v>
      </c>
      <c r="E5" s="6" t="s">
        <v>64</v>
      </c>
      <c r="F5" s="6" t="s">
        <v>65</v>
      </c>
      <c r="G5" s="6" t="s">
        <v>66</v>
      </c>
      <c r="H5" s="6">
        <v>1805</v>
      </c>
      <c r="I5" s="6">
        <v>0</v>
      </c>
      <c r="J5" s="6" t="s">
        <v>25</v>
      </c>
      <c r="K5" s="6">
        <v>2022</v>
      </c>
      <c r="L5" s="6">
        <v>431</v>
      </c>
      <c r="M5" s="6">
        <v>2022</v>
      </c>
      <c r="N5" s="6">
        <v>0</v>
      </c>
      <c r="O5" s="7">
        <v>45050</v>
      </c>
      <c r="P5" s="6" t="s">
        <v>67</v>
      </c>
      <c r="Q5" s="8">
        <v>57970</v>
      </c>
      <c r="R5" s="8">
        <v>0</v>
      </c>
      <c r="S5" s="8">
        <v>57970</v>
      </c>
      <c r="T5" s="8">
        <v>0</v>
      </c>
      <c r="U5" s="6" t="s">
        <v>27</v>
      </c>
      <c r="V5" s="6" t="s">
        <v>29</v>
      </c>
      <c r="W5" s="6" t="s">
        <v>68</v>
      </c>
      <c r="X5" s="6" t="s">
        <v>29</v>
      </c>
    </row>
    <row r="6" spans="1:24" x14ac:dyDescent="0.25">
      <c r="A6" s="6">
        <v>9</v>
      </c>
      <c r="B6" s="7">
        <v>45061</v>
      </c>
      <c r="C6" s="6" t="s">
        <v>62</v>
      </c>
      <c r="D6" s="6" t="s">
        <v>63</v>
      </c>
      <c r="E6" s="6" t="s">
        <v>64</v>
      </c>
      <c r="F6" s="6" t="s">
        <v>65</v>
      </c>
      <c r="G6" s="6" t="s">
        <v>66</v>
      </c>
      <c r="H6" s="6">
        <v>1805</v>
      </c>
      <c r="I6" s="6">
        <v>0</v>
      </c>
      <c r="J6" s="6" t="s">
        <v>25</v>
      </c>
      <c r="K6" s="6">
        <v>2022</v>
      </c>
      <c r="L6" s="6">
        <v>432</v>
      </c>
      <c r="M6" s="6">
        <v>2022</v>
      </c>
      <c r="N6" s="6">
        <v>0</v>
      </c>
      <c r="O6" s="7">
        <v>45050</v>
      </c>
      <c r="P6" s="6" t="s">
        <v>69</v>
      </c>
      <c r="Q6" s="8">
        <v>2568</v>
      </c>
      <c r="R6" s="8">
        <v>0</v>
      </c>
      <c r="S6" s="8">
        <v>2568</v>
      </c>
      <c r="T6" s="8">
        <v>0</v>
      </c>
      <c r="U6" s="6" t="s">
        <v>27</v>
      </c>
      <c r="V6" s="6" t="s">
        <v>29</v>
      </c>
      <c r="W6" s="6" t="s">
        <v>68</v>
      </c>
      <c r="X6" s="6" t="s">
        <v>29</v>
      </c>
    </row>
    <row r="7" spans="1:24" x14ac:dyDescent="0.25">
      <c r="A7" s="6">
        <v>9</v>
      </c>
      <c r="B7" s="7">
        <v>45061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66</v>
      </c>
      <c r="H7" s="6">
        <v>2902</v>
      </c>
      <c r="I7" s="6">
        <v>0</v>
      </c>
      <c r="J7" s="6" t="s">
        <v>25</v>
      </c>
      <c r="K7" s="6">
        <v>2022</v>
      </c>
      <c r="L7" s="6">
        <v>388</v>
      </c>
      <c r="M7" s="6">
        <v>2022</v>
      </c>
      <c r="N7" s="6">
        <v>0</v>
      </c>
      <c r="O7" s="7">
        <v>45050</v>
      </c>
      <c r="P7" s="6" t="s">
        <v>70</v>
      </c>
      <c r="Q7" s="8">
        <v>778267.15</v>
      </c>
      <c r="R7" s="8">
        <v>0</v>
      </c>
      <c r="S7" s="8">
        <v>778267.15</v>
      </c>
      <c r="T7" s="8">
        <v>0</v>
      </c>
      <c r="U7" s="6" t="s">
        <v>27</v>
      </c>
      <c r="V7" s="6" t="s">
        <v>29</v>
      </c>
      <c r="W7" s="6" t="s">
        <v>71</v>
      </c>
      <c r="X7" s="6" t="s">
        <v>29</v>
      </c>
    </row>
    <row r="8" spans="1:24" x14ac:dyDescent="0.25">
      <c r="A8" s="6">
        <v>9</v>
      </c>
      <c r="B8" s="7">
        <v>45061</v>
      </c>
      <c r="C8" s="6" t="s">
        <v>62</v>
      </c>
      <c r="D8" s="6" t="s">
        <v>63</v>
      </c>
      <c r="E8" s="6" t="s">
        <v>64</v>
      </c>
      <c r="F8" s="6" t="s">
        <v>65</v>
      </c>
      <c r="G8" s="6" t="s">
        <v>66</v>
      </c>
      <c r="H8" s="6">
        <v>3046</v>
      </c>
      <c r="I8" s="6">
        <v>0</v>
      </c>
      <c r="J8" s="6" t="s">
        <v>25</v>
      </c>
      <c r="K8" s="6">
        <v>2022</v>
      </c>
      <c r="L8" s="6">
        <v>831</v>
      </c>
      <c r="M8" s="6">
        <v>2022</v>
      </c>
      <c r="N8" s="6">
        <v>0</v>
      </c>
      <c r="O8" s="7">
        <v>45051</v>
      </c>
      <c r="P8" s="6" t="s">
        <v>72</v>
      </c>
      <c r="Q8" s="8">
        <v>40234.239999999998</v>
      </c>
      <c r="R8" s="8">
        <v>0</v>
      </c>
      <c r="S8" s="8">
        <v>0</v>
      </c>
      <c r="T8" s="8">
        <v>40234.239999999998</v>
      </c>
      <c r="U8" s="6" t="s">
        <v>27</v>
      </c>
      <c r="V8" s="6" t="s">
        <v>73</v>
      </c>
      <c r="W8" s="6" t="s">
        <v>28</v>
      </c>
      <c r="X8" s="6" t="s">
        <v>29</v>
      </c>
    </row>
    <row r="9" spans="1:24" x14ac:dyDescent="0.25">
      <c r="A9" s="6">
        <v>9</v>
      </c>
      <c r="B9" s="7">
        <v>45061</v>
      </c>
      <c r="C9" s="6" t="s">
        <v>62</v>
      </c>
      <c r="D9" s="6" t="s">
        <v>63</v>
      </c>
      <c r="E9" s="6" t="s">
        <v>64</v>
      </c>
      <c r="F9" s="6" t="s">
        <v>74</v>
      </c>
      <c r="G9" s="6" t="s">
        <v>75</v>
      </c>
      <c r="H9" s="6">
        <v>2335</v>
      </c>
      <c r="I9" s="6">
        <v>0</v>
      </c>
      <c r="J9" s="6" t="s">
        <v>25</v>
      </c>
      <c r="K9" s="6">
        <v>2022</v>
      </c>
      <c r="L9" s="6">
        <v>815</v>
      </c>
      <c r="M9" s="6">
        <v>2022</v>
      </c>
      <c r="N9" s="6">
        <v>0</v>
      </c>
      <c r="O9" s="7">
        <v>45050</v>
      </c>
      <c r="P9" s="6" t="s">
        <v>76</v>
      </c>
      <c r="Q9" s="8">
        <v>29536.33</v>
      </c>
      <c r="R9" s="8">
        <v>0</v>
      </c>
      <c r="S9" s="8">
        <v>0</v>
      </c>
      <c r="T9" s="8">
        <v>29536.33</v>
      </c>
      <c r="U9" s="6" t="s">
        <v>27</v>
      </c>
      <c r="V9" s="6" t="s">
        <v>29</v>
      </c>
      <c r="W9" s="6" t="s">
        <v>33</v>
      </c>
      <c r="X9" s="6" t="s">
        <v>29</v>
      </c>
    </row>
    <row r="10" spans="1:24" x14ac:dyDescent="0.25">
      <c r="A10" s="6">
        <v>9</v>
      </c>
      <c r="B10" s="7">
        <v>45061</v>
      </c>
      <c r="C10" s="6" t="s">
        <v>62</v>
      </c>
      <c r="D10" s="6" t="s">
        <v>63</v>
      </c>
      <c r="E10" s="6" t="s">
        <v>64</v>
      </c>
      <c r="F10" s="6" t="s">
        <v>74</v>
      </c>
      <c r="G10" s="6" t="s">
        <v>75</v>
      </c>
      <c r="H10" s="6">
        <v>2335</v>
      </c>
      <c r="I10" s="6">
        <v>0</v>
      </c>
      <c r="J10" s="6" t="s">
        <v>25</v>
      </c>
      <c r="K10" s="6">
        <v>2022</v>
      </c>
      <c r="L10" s="6">
        <v>816</v>
      </c>
      <c r="M10" s="6">
        <v>2022</v>
      </c>
      <c r="N10" s="6">
        <v>0</v>
      </c>
      <c r="O10" s="7">
        <v>45050</v>
      </c>
      <c r="P10" s="6" t="s">
        <v>77</v>
      </c>
      <c r="Q10" s="8">
        <v>34833.800000000003</v>
      </c>
      <c r="R10" s="8">
        <v>0</v>
      </c>
      <c r="S10" s="8">
        <v>0</v>
      </c>
      <c r="T10" s="8">
        <v>34833.800000000003</v>
      </c>
      <c r="U10" s="6" t="s">
        <v>27</v>
      </c>
      <c r="V10" s="6" t="s">
        <v>29</v>
      </c>
      <c r="W10" s="6" t="s">
        <v>33</v>
      </c>
      <c r="X10" s="6" t="s">
        <v>29</v>
      </c>
    </row>
    <row r="11" spans="1:24" x14ac:dyDescent="0.25">
      <c r="A11" s="6">
        <v>9</v>
      </c>
      <c r="B11" s="7">
        <v>45061</v>
      </c>
      <c r="C11" s="6" t="s">
        <v>62</v>
      </c>
      <c r="D11" s="6" t="s">
        <v>63</v>
      </c>
      <c r="E11" s="6" t="s">
        <v>64</v>
      </c>
      <c r="F11" s="6" t="s">
        <v>74</v>
      </c>
      <c r="G11" s="6" t="s">
        <v>75</v>
      </c>
      <c r="H11" s="6">
        <v>2335</v>
      </c>
      <c r="I11" s="6">
        <v>0</v>
      </c>
      <c r="J11" s="6" t="s">
        <v>25</v>
      </c>
      <c r="K11" s="6">
        <v>2022</v>
      </c>
      <c r="L11" s="6">
        <v>1473</v>
      </c>
      <c r="M11" s="6">
        <v>2022</v>
      </c>
      <c r="N11" s="6">
        <v>0</v>
      </c>
      <c r="O11" s="7">
        <v>45050</v>
      </c>
      <c r="P11" s="6" t="s">
        <v>78</v>
      </c>
      <c r="Q11" s="8">
        <v>1179167.7</v>
      </c>
      <c r="R11" s="8">
        <v>0</v>
      </c>
      <c r="S11" s="8">
        <v>0</v>
      </c>
      <c r="T11" s="8">
        <v>1179167.7</v>
      </c>
      <c r="U11" s="6" t="s">
        <v>27</v>
      </c>
      <c r="V11" s="6" t="s">
        <v>29</v>
      </c>
      <c r="W11" s="6" t="s">
        <v>33</v>
      </c>
      <c r="X11" s="6" t="s">
        <v>29</v>
      </c>
    </row>
    <row r="12" spans="1:24" x14ac:dyDescent="0.25">
      <c r="A12" s="6">
        <v>9</v>
      </c>
      <c r="B12" s="7">
        <v>45061</v>
      </c>
      <c r="C12" s="6" t="s">
        <v>62</v>
      </c>
      <c r="D12" s="6" t="s">
        <v>63</v>
      </c>
      <c r="E12" s="6" t="s">
        <v>64</v>
      </c>
      <c r="F12" s="6" t="s">
        <v>74</v>
      </c>
      <c r="G12" s="6" t="s">
        <v>75</v>
      </c>
      <c r="H12" s="6">
        <v>3040</v>
      </c>
      <c r="I12" s="6">
        <v>0</v>
      </c>
      <c r="J12" s="6" t="s">
        <v>25</v>
      </c>
      <c r="K12" s="6">
        <v>2022</v>
      </c>
      <c r="L12" s="6">
        <v>427</v>
      </c>
      <c r="M12" s="6">
        <v>2022</v>
      </c>
      <c r="N12" s="6">
        <v>0</v>
      </c>
      <c r="O12" s="7">
        <v>45050</v>
      </c>
      <c r="P12" s="6" t="s">
        <v>79</v>
      </c>
      <c r="Q12" s="8">
        <v>42528.85</v>
      </c>
      <c r="R12" s="8">
        <v>0</v>
      </c>
      <c r="S12" s="8">
        <v>42528.85</v>
      </c>
      <c r="T12" s="8">
        <v>0</v>
      </c>
      <c r="U12" s="6" t="s">
        <v>27</v>
      </c>
      <c r="V12" s="6" t="s">
        <v>29</v>
      </c>
      <c r="W12" s="6" t="s">
        <v>80</v>
      </c>
      <c r="X12" s="6" t="s">
        <v>29</v>
      </c>
    </row>
    <row r="13" spans="1:24" x14ac:dyDescent="0.25">
      <c r="A13" s="6">
        <v>9</v>
      </c>
      <c r="B13" s="7">
        <v>45061</v>
      </c>
      <c r="C13" s="6" t="s">
        <v>62</v>
      </c>
      <c r="D13" s="6" t="s">
        <v>63</v>
      </c>
      <c r="E13" s="6" t="s">
        <v>64</v>
      </c>
      <c r="F13" s="6" t="s">
        <v>74</v>
      </c>
      <c r="G13" s="6" t="s">
        <v>81</v>
      </c>
      <c r="H13" s="6">
        <v>2990</v>
      </c>
      <c r="I13" s="6">
        <v>0</v>
      </c>
      <c r="J13" s="6" t="s">
        <v>25</v>
      </c>
      <c r="K13" s="6">
        <v>2022</v>
      </c>
      <c r="L13" s="6">
        <v>391</v>
      </c>
      <c r="M13" s="6">
        <v>2022</v>
      </c>
      <c r="N13" s="6">
        <v>0</v>
      </c>
      <c r="O13" s="7">
        <v>45051</v>
      </c>
      <c r="P13" s="6" t="s">
        <v>82</v>
      </c>
      <c r="Q13" s="8">
        <v>182857.69</v>
      </c>
      <c r="R13" s="8">
        <v>0</v>
      </c>
      <c r="S13" s="8">
        <v>182857.69</v>
      </c>
      <c r="T13" s="8">
        <v>0</v>
      </c>
      <c r="U13" s="6" t="s">
        <v>27</v>
      </c>
      <c r="V13" s="6" t="s">
        <v>29</v>
      </c>
      <c r="W13" s="6" t="s">
        <v>83</v>
      </c>
      <c r="X13" s="6" t="s">
        <v>29</v>
      </c>
    </row>
    <row r="14" spans="1:24" x14ac:dyDescent="0.25">
      <c r="A14" s="6">
        <v>9</v>
      </c>
      <c r="B14" s="7">
        <v>45061</v>
      </c>
      <c r="C14" s="6" t="s">
        <v>62</v>
      </c>
      <c r="D14" s="6" t="s">
        <v>63</v>
      </c>
      <c r="E14" s="6" t="s">
        <v>64</v>
      </c>
      <c r="F14" s="6" t="s">
        <v>74</v>
      </c>
      <c r="G14" s="6" t="s">
        <v>84</v>
      </c>
      <c r="H14" s="6">
        <v>2899</v>
      </c>
      <c r="I14" s="6">
        <v>0</v>
      </c>
      <c r="J14" s="6" t="s">
        <v>25</v>
      </c>
      <c r="K14" s="6">
        <v>2022</v>
      </c>
      <c r="L14" s="6">
        <v>385</v>
      </c>
      <c r="M14" s="6">
        <v>2022</v>
      </c>
      <c r="N14" s="6">
        <v>0</v>
      </c>
      <c r="O14" s="7">
        <v>45051</v>
      </c>
      <c r="P14" s="6" t="s">
        <v>85</v>
      </c>
      <c r="Q14" s="8">
        <v>178416.71</v>
      </c>
      <c r="R14" s="8">
        <v>0</v>
      </c>
      <c r="S14" s="8">
        <v>178416.71</v>
      </c>
      <c r="T14" s="8">
        <v>0</v>
      </c>
      <c r="U14" s="6" t="s">
        <v>27</v>
      </c>
      <c r="V14" s="6" t="s">
        <v>29</v>
      </c>
      <c r="W14" s="6" t="s">
        <v>86</v>
      </c>
      <c r="X14" s="6" t="s">
        <v>29</v>
      </c>
    </row>
    <row r="15" spans="1:24" x14ac:dyDescent="0.25">
      <c r="A15" s="6">
        <v>9</v>
      </c>
      <c r="B15" s="7">
        <v>45061</v>
      </c>
      <c r="C15" s="6" t="s">
        <v>62</v>
      </c>
      <c r="D15" s="6" t="s">
        <v>63</v>
      </c>
      <c r="E15" s="6" t="s">
        <v>64</v>
      </c>
      <c r="F15" s="6" t="s">
        <v>74</v>
      </c>
      <c r="G15" s="6" t="s">
        <v>84</v>
      </c>
      <c r="H15" s="6">
        <v>2899</v>
      </c>
      <c r="I15" s="6">
        <v>0</v>
      </c>
      <c r="J15" s="6" t="s">
        <v>25</v>
      </c>
      <c r="K15" s="6">
        <v>2022</v>
      </c>
      <c r="L15" s="6">
        <v>386</v>
      </c>
      <c r="M15" s="6">
        <v>2022</v>
      </c>
      <c r="N15" s="6">
        <v>0</v>
      </c>
      <c r="O15" s="7">
        <v>45051</v>
      </c>
      <c r="P15" s="6" t="s">
        <v>85</v>
      </c>
      <c r="Q15" s="8">
        <v>422601.79</v>
      </c>
      <c r="R15" s="8">
        <v>0</v>
      </c>
      <c r="S15" s="8">
        <v>422601.79</v>
      </c>
      <c r="T15" s="8">
        <v>0</v>
      </c>
      <c r="U15" s="6" t="s">
        <v>27</v>
      </c>
      <c r="V15" s="6" t="s">
        <v>29</v>
      </c>
      <c r="W15" s="6" t="s">
        <v>86</v>
      </c>
      <c r="X15" s="6" t="s">
        <v>29</v>
      </c>
    </row>
    <row r="16" spans="1:24" x14ac:dyDescent="0.25">
      <c r="A16" s="6">
        <v>9</v>
      </c>
      <c r="B16" s="7">
        <v>45061</v>
      </c>
      <c r="C16" s="6" t="s">
        <v>62</v>
      </c>
      <c r="D16" s="6" t="s">
        <v>63</v>
      </c>
      <c r="E16" s="6" t="s">
        <v>64</v>
      </c>
      <c r="F16" s="6" t="s">
        <v>74</v>
      </c>
      <c r="G16" s="6" t="s">
        <v>84</v>
      </c>
      <c r="H16" s="6">
        <v>3000</v>
      </c>
      <c r="I16" s="6">
        <v>0</v>
      </c>
      <c r="J16" s="6" t="s">
        <v>25</v>
      </c>
      <c r="K16" s="6">
        <v>2022</v>
      </c>
      <c r="L16" s="6">
        <v>395</v>
      </c>
      <c r="M16" s="6">
        <v>2022</v>
      </c>
      <c r="N16" s="6">
        <v>0</v>
      </c>
      <c r="O16" s="7">
        <v>45051</v>
      </c>
      <c r="P16" s="6" t="s">
        <v>87</v>
      </c>
      <c r="Q16" s="8">
        <v>409226.59</v>
      </c>
      <c r="R16" s="8">
        <v>0</v>
      </c>
      <c r="S16" s="8">
        <v>409226.59</v>
      </c>
      <c r="T16" s="8">
        <v>0</v>
      </c>
      <c r="U16" s="6" t="s">
        <v>27</v>
      </c>
      <c r="V16" s="6" t="s">
        <v>29</v>
      </c>
      <c r="W16" s="6" t="s">
        <v>88</v>
      </c>
      <c r="X16" s="6" t="s">
        <v>29</v>
      </c>
    </row>
    <row r="17" spans="1:24" x14ac:dyDescent="0.25">
      <c r="A17" s="6">
        <v>9</v>
      </c>
      <c r="B17" s="7">
        <v>45061</v>
      </c>
      <c r="C17" s="6" t="s">
        <v>62</v>
      </c>
      <c r="D17" s="6" t="s">
        <v>63</v>
      </c>
      <c r="E17" s="6" t="s">
        <v>64</v>
      </c>
      <c r="F17" s="6" t="s">
        <v>74</v>
      </c>
      <c r="G17" s="6" t="s">
        <v>89</v>
      </c>
      <c r="H17" s="6">
        <v>1804</v>
      </c>
      <c r="I17" s="6">
        <v>0</v>
      </c>
      <c r="J17" s="6" t="s">
        <v>25</v>
      </c>
      <c r="K17" s="6">
        <v>2022</v>
      </c>
      <c r="L17" s="6">
        <v>1530</v>
      </c>
      <c r="M17" s="6">
        <v>2022</v>
      </c>
      <c r="N17" s="6">
        <v>0</v>
      </c>
      <c r="O17" s="7">
        <v>45061</v>
      </c>
      <c r="P17" s="6" t="s">
        <v>90</v>
      </c>
      <c r="Q17" s="8">
        <v>1606.64</v>
      </c>
      <c r="R17" s="8">
        <v>0</v>
      </c>
      <c r="S17" s="8">
        <v>1606.64</v>
      </c>
      <c r="T17" s="8">
        <v>0</v>
      </c>
      <c r="U17" s="6" t="s">
        <v>27</v>
      </c>
      <c r="V17" s="6" t="s">
        <v>29</v>
      </c>
      <c r="W17" s="6" t="s">
        <v>91</v>
      </c>
      <c r="X17" s="6" t="s">
        <v>29</v>
      </c>
    </row>
    <row r="18" spans="1:24" x14ac:dyDescent="0.25">
      <c r="A18" s="6">
        <v>9</v>
      </c>
      <c r="B18" s="7">
        <v>45061</v>
      </c>
      <c r="C18" s="6" t="s">
        <v>62</v>
      </c>
      <c r="D18" s="6" t="s">
        <v>63</v>
      </c>
      <c r="E18" s="6" t="s">
        <v>64</v>
      </c>
      <c r="F18" s="6" t="s">
        <v>74</v>
      </c>
      <c r="G18" s="6" t="s">
        <v>89</v>
      </c>
      <c r="H18" s="6">
        <v>3022</v>
      </c>
      <c r="I18" s="6">
        <v>0</v>
      </c>
      <c r="J18" s="6" t="s">
        <v>25</v>
      </c>
      <c r="K18" s="6">
        <v>2022</v>
      </c>
      <c r="L18" s="6">
        <v>1534</v>
      </c>
      <c r="M18" s="6">
        <v>2022</v>
      </c>
      <c r="N18" s="6">
        <v>0</v>
      </c>
      <c r="O18" s="7">
        <v>45059</v>
      </c>
      <c r="P18" s="6" t="s">
        <v>92</v>
      </c>
      <c r="Q18" s="8">
        <v>4968.26</v>
      </c>
      <c r="R18" s="8">
        <v>0</v>
      </c>
      <c r="S18" s="8">
        <v>4968.26</v>
      </c>
      <c r="T18" s="8">
        <v>0</v>
      </c>
      <c r="U18" s="6" t="s">
        <v>27</v>
      </c>
      <c r="V18" s="6" t="s">
        <v>29</v>
      </c>
      <c r="W18" s="6" t="s">
        <v>93</v>
      </c>
      <c r="X18" s="6" t="s">
        <v>29</v>
      </c>
    </row>
    <row r="19" spans="1:24" x14ac:dyDescent="0.25">
      <c r="A19" s="6">
        <v>9</v>
      </c>
      <c r="B19" s="7">
        <v>45061</v>
      </c>
      <c r="C19" s="6" t="s">
        <v>62</v>
      </c>
      <c r="D19" s="6" t="s">
        <v>63</v>
      </c>
      <c r="E19" s="6" t="s">
        <v>64</v>
      </c>
      <c r="F19" s="6" t="s">
        <v>74</v>
      </c>
      <c r="G19" s="6" t="s">
        <v>89</v>
      </c>
      <c r="H19" s="6">
        <v>3022</v>
      </c>
      <c r="I19" s="6">
        <v>0</v>
      </c>
      <c r="J19" s="6" t="s">
        <v>25</v>
      </c>
      <c r="K19" s="6">
        <v>2022</v>
      </c>
      <c r="L19" s="6">
        <v>1544</v>
      </c>
      <c r="M19" s="6">
        <v>2022</v>
      </c>
      <c r="N19" s="6">
        <v>0</v>
      </c>
      <c r="O19" s="7">
        <v>45059</v>
      </c>
      <c r="P19" s="6" t="s">
        <v>92</v>
      </c>
      <c r="Q19" s="8">
        <v>31947.01</v>
      </c>
      <c r="R19" s="8">
        <v>0</v>
      </c>
      <c r="S19" s="8">
        <v>31947.01</v>
      </c>
      <c r="T19" s="8">
        <v>0</v>
      </c>
      <c r="U19" s="6" t="s">
        <v>27</v>
      </c>
      <c r="V19" s="6" t="s">
        <v>29</v>
      </c>
      <c r="W19" s="6" t="s">
        <v>94</v>
      </c>
      <c r="X19" s="6" t="s">
        <v>29</v>
      </c>
    </row>
    <row r="20" spans="1:24" x14ac:dyDescent="0.25">
      <c r="A20" s="6">
        <v>9</v>
      </c>
      <c r="B20" s="7">
        <v>45061</v>
      </c>
      <c r="C20" s="6" t="s">
        <v>62</v>
      </c>
      <c r="D20" s="6" t="s">
        <v>63</v>
      </c>
      <c r="E20" s="6" t="s">
        <v>64</v>
      </c>
      <c r="F20" s="6" t="s">
        <v>74</v>
      </c>
      <c r="G20" s="6" t="s">
        <v>89</v>
      </c>
      <c r="H20" s="6">
        <v>3041</v>
      </c>
      <c r="I20" s="6">
        <v>0</v>
      </c>
      <c r="J20" s="6" t="s">
        <v>25</v>
      </c>
      <c r="K20" s="6">
        <v>2022</v>
      </c>
      <c r="L20" s="6">
        <v>429</v>
      </c>
      <c r="M20" s="6">
        <v>2022</v>
      </c>
      <c r="N20" s="6">
        <v>0</v>
      </c>
      <c r="O20" s="7">
        <v>45050</v>
      </c>
      <c r="P20" s="6" t="s">
        <v>95</v>
      </c>
      <c r="Q20" s="8">
        <v>27731.59</v>
      </c>
      <c r="R20" s="8">
        <v>0</v>
      </c>
      <c r="S20" s="8">
        <v>27731.59</v>
      </c>
      <c r="T20" s="8">
        <v>0</v>
      </c>
      <c r="U20" s="6" t="s">
        <v>27</v>
      </c>
      <c r="V20" s="6" t="s">
        <v>29</v>
      </c>
      <c r="W20" s="6" t="s">
        <v>80</v>
      </c>
      <c r="X20" s="6" t="s">
        <v>29</v>
      </c>
    </row>
    <row r="21" spans="1:24" x14ac:dyDescent="0.25">
      <c r="A21" s="6">
        <v>9</v>
      </c>
      <c r="B21" s="7">
        <v>45061</v>
      </c>
      <c r="C21" s="6" t="s">
        <v>62</v>
      </c>
      <c r="D21" s="6" t="s">
        <v>63</v>
      </c>
      <c r="E21" s="6" t="s">
        <v>64</v>
      </c>
      <c r="F21" s="6" t="s">
        <v>74</v>
      </c>
      <c r="G21" s="6" t="s">
        <v>96</v>
      </c>
      <c r="H21" s="6">
        <v>2731</v>
      </c>
      <c r="I21" s="6">
        <v>0</v>
      </c>
      <c r="J21" s="6" t="s">
        <v>25</v>
      </c>
      <c r="K21" s="6">
        <v>2022</v>
      </c>
      <c r="L21" s="6">
        <v>382</v>
      </c>
      <c r="M21" s="6">
        <v>2022</v>
      </c>
      <c r="N21" s="6">
        <v>0</v>
      </c>
      <c r="O21" s="7">
        <v>45054</v>
      </c>
      <c r="P21" s="6" t="s">
        <v>97</v>
      </c>
      <c r="Q21" s="8">
        <v>17621.18</v>
      </c>
      <c r="R21" s="8">
        <v>0</v>
      </c>
      <c r="S21" s="8">
        <v>17621.18</v>
      </c>
      <c r="T21" s="8">
        <v>0</v>
      </c>
      <c r="U21" s="6" t="s">
        <v>27</v>
      </c>
      <c r="V21" s="6" t="s">
        <v>29</v>
      </c>
      <c r="W21" s="6" t="s">
        <v>98</v>
      </c>
      <c r="X21" s="6" t="s">
        <v>29</v>
      </c>
    </row>
    <row r="22" spans="1:24" x14ac:dyDescent="0.25">
      <c r="A22" s="6">
        <v>9</v>
      </c>
      <c r="B22" s="7">
        <v>45061</v>
      </c>
      <c r="C22" s="6" t="s">
        <v>62</v>
      </c>
      <c r="D22" s="6" t="s">
        <v>63</v>
      </c>
      <c r="E22" s="6" t="s">
        <v>64</v>
      </c>
      <c r="F22" s="6" t="s">
        <v>74</v>
      </c>
      <c r="G22" s="6" t="s">
        <v>96</v>
      </c>
      <c r="H22" s="6">
        <v>2731</v>
      </c>
      <c r="I22" s="6">
        <v>0</v>
      </c>
      <c r="J22" s="6" t="s">
        <v>25</v>
      </c>
      <c r="K22" s="6">
        <v>2022</v>
      </c>
      <c r="L22" s="6">
        <v>383</v>
      </c>
      <c r="M22" s="6">
        <v>2022</v>
      </c>
      <c r="N22" s="6">
        <v>0</v>
      </c>
      <c r="O22" s="7">
        <v>45054</v>
      </c>
      <c r="P22" s="6" t="s">
        <v>99</v>
      </c>
      <c r="Q22" s="8">
        <v>5000</v>
      </c>
      <c r="R22" s="8">
        <v>0</v>
      </c>
      <c r="S22" s="8">
        <v>5000</v>
      </c>
      <c r="T22" s="8">
        <v>0</v>
      </c>
      <c r="U22" s="6" t="s">
        <v>27</v>
      </c>
      <c r="V22" s="6" t="s">
        <v>29</v>
      </c>
      <c r="W22" s="6" t="s">
        <v>98</v>
      </c>
      <c r="X22" s="6" t="s">
        <v>29</v>
      </c>
    </row>
    <row r="23" spans="1:24" x14ac:dyDescent="0.25">
      <c r="A23" s="6">
        <v>9</v>
      </c>
      <c r="B23" s="7">
        <v>45061</v>
      </c>
      <c r="C23" s="6" t="s">
        <v>62</v>
      </c>
      <c r="D23" s="6" t="s">
        <v>63</v>
      </c>
      <c r="E23" s="6" t="s">
        <v>64</v>
      </c>
      <c r="F23" s="6" t="s">
        <v>74</v>
      </c>
      <c r="G23" s="6" t="s">
        <v>96</v>
      </c>
      <c r="H23" s="6">
        <v>2731</v>
      </c>
      <c r="I23" s="6">
        <v>0</v>
      </c>
      <c r="J23" s="6" t="s">
        <v>25</v>
      </c>
      <c r="K23" s="6">
        <v>2022</v>
      </c>
      <c r="L23" s="6">
        <v>384</v>
      </c>
      <c r="M23" s="6">
        <v>2022</v>
      </c>
      <c r="N23" s="6">
        <v>0</v>
      </c>
      <c r="O23" s="7">
        <v>45054</v>
      </c>
      <c r="P23" s="6" t="s">
        <v>100</v>
      </c>
      <c r="Q23" s="8">
        <v>5000</v>
      </c>
      <c r="R23" s="8">
        <v>0</v>
      </c>
      <c r="S23" s="8">
        <v>5000</v>
      </c>
      <c r="T23" s="8">
        <v>0</v>
      </c>
      <c r="U23" s="6" t="s">
        <v>27</v>
      </c>
      <c r="V23" s="6" t="s">
        <v>29</v>
      </c>
      <c r="W23" s="6" t="s">
        <v>98</v>
      </c>
      <c r="X23" s="6" t="s">
        <v>29</v>
      </c>
    </row>
    <row r="24" spans="1:24" x14ac:dyDescent="0.25">
      <c r="A24" s="6">
        <v>9</v>
      </c>
      <c r="B24" s="7">
        <v>45061</v>
      </c>
      <c r="C24" s="6" t="s">
        <v>62</v>
      </c>
      <c r="D24" s="6" t="s">
        <v>63</v>
      </c>
      <c r="E24" s="6" t="s">
        <v>101</v>
      </c>
      <c r="F24" s="6" t="s">
        <v>102</v>
      </c>
      <c r="G24" s="6" t="s">
        <v>103</v>
      </c>
      <c r="H24" s="6">
        <v>2898</v>
      </c>
      <c r="I24" s="6">
        <v>0</v>
      </c>
      <c r="J24" s="6" t="s">
        <v>25</v>
      </c>
      <c r="K24" s="6">
        <v>2022</v>
      </c>
      <c r="L24" s="6">
        <v>380</v>
      </c>
      <c r="M24" s="6">
        <v>2022</v>
      </c>
      <c r="N24" s="6">
        <v>0</v>
      </c>
      <c r="O24" s="7">
        <v>45054</v>
      </c>
      <c r="P24" s="6" t="s">
        <v>104</v>
      </c>
      <c r="Q24" s="8">
        <v>104747.54</v>
      </c>
      <c r="R24" s="8">
        <v>0</v>
      </c>
      <c r="S24" s="8">
        <v>104747.54</v>
      </c>
      <c r="T24" s="8">
        <v>0</v>
      </c>
      <c r="U24" s="6" t="s">
        <v>27</v>
      </c>
      <c r="V24" s="6" t="s">
        <v>29</v>
      </c>
      <c r="W24" s="6" t="s">
        <v>41</v>
      </c>
      <c r="X24" s="6" t="s">
        <v>29</v>
      </c>
    </row>
    <row r="25" spans="1:24" x14ac:dyDescent="0.25">
      <c r="A25" s="6">
        <v>9</v>
      </c>
      <c r="B25" s="7">
        <v>45061</v>
      </c>
      <c r="C25" s="6" t="s">
        <v>62</v>
      </c>
      <c r="D25" s="6" t="s">
        <v>63</v>
      </c>
      <c r="E25" s="6" t="s">
        <v>101</v>
      </c>
      <c r="F25" s="6" t="s">
        <v>102</v>
      </c>
      <c r="G25" s="6" t="s">
        <v>103</v>
      </c>
      <c r="H25" s="6">
        <v>2898</v>
      </c>
      <c r="I25" s="6">
        <v>0</v>
      </c>
      <c r="J25" s="6" t="s">
        <v>25</v>
      </c>
      <c r="K25" s="6">
        <v>2022</v>
      </c>
      <c r="L25" s="6">
        <v>381</v>
      </c>
      <c r="M25" s="6">
        <v>2022</v>
      </c>
      <c r="N25" s="6">
        <v>0</v>
      </c>
      <c r="O25" s="7">
        <v>45054</v>
      </c>
      <c r="P25" s="6" t="s">
        <v>104</v>
      </c>
      <c r="Q25" s="8">
        <v>593585.6</v>
      </c>
      <c r="R25" s="8">
        <v>0</v>
      </c>
      <c r="S25" s="8">
        <v>0</v>
      </c>
      <c r="T25" s="8">
        <v>593585.6</v>
      </c>
      <c r="U25" s="6" t="s">
        <v>27</v>
      </c>
      <c r="V25" s="6" t="s">
        <v>29</v>
      </c>
      <c r="W25" s="6" t="s">
        <v>41</v>
      </c>
      <c r="X25" s="6" t="s">
        <v>29</v>
      </c>
    </row>
    <row r="26" spans="1:24" x14ac:dyDescent="0.25">
      <c r="A26" s="6">
        <v>9</v>
      </c>
      <c r="B26" s="7">
        <v>45061</v>
      </c>
      <c r="C26" s="6" t="s">
        <v>62</v>
      </c>
      <c r="D26" s="6" t="s">
        <v>63</v>
      </c>
      <c r="E26" s="6" t="s">
        <v>101</v>
      </c>
      <c r="F26" s="6" t="s">
        <v>102</v>
      </c>
      <c r="G26" s="6" t="s">
        <v>103</v>
      </c>
      <c r="H26" s="6">
        <v>2900</v>
      </c>
      <c r="I26" s="6">
        <v>0</v>
      </c>
      <c r="J26" s="6" t="s">
        <v>25</v>
      </c>
      <c r="K26" s="6">
        <v>2022</v>
      </c>
      <c r="L26" s="6">
        <v>379</v>
      </c>
      <c r="M26" s="6">
        <v>2022</v>
      </c>
      <c r="N26" s="6">
        <v>0</v>
      </c>
      <c r="O26" s="7">
        <v>45055</v>
      </c>
      <c r="P26" s="6" t="s">
        <v>105</v>
      </c>
      <c r="Q26" s="8">
        <v>101207.66</v>
      </c>
      <c r="R26" s="8">
        <v>0</v>
      </c>
      <c r="S26" s="8">
        <v>0</v>
      </c>
      <c r="T26" s="8">
        <v>101207.66</v>
      </c>
      <c r="U26" s="6" t="s">
        <v>27</v>
      </c>
      <c r="V26" s="6" t="s">
        <v>106</v>
      </c>
      <c r="W26" s="6" t="s">
        <v>35</v>
      </c>
      <c r="X26" s="6" t="s">
        <v>29</v>
      </c>
    </row>
    <row r="27" spans="1:24" x14ac:dyDescent="0.25">
      <c r="A27" s="6">
        <v>9</v>
      </c>
      <c r="B27" s="7">
        <v>45061</v>
      </c>
      <c r="C27" s="6" t="s">
        <v>62</v>
      </c>
      <c r="D27" s="6" t="s">
        <v>63</v>
      </c>
      <c r="E27" s="6" t="s">
        <v>107</v>
      </c>
      <c r="F27" s="6" t="s">
        <v>108</v>
      </c>
      <c r="G27" s="6" t="s">
        <v>109</v>
      </c>
      <c r="H27" s="6">
        <v>1805</v>
      </c>
      <c r="I27" s="6">
        <v>1</v>
      </c>
      <c r="J27" s="6" t="s">
        <v>25</v>
      </c>
      <c r="K27" s="6">
        <v>2022</v>
      </c>
      <c r="L27" s="6">
        <v>433</v>
      </c>
      <c r="M27" s="6">
        <v>2022</v>
      </c>
      <c r="N27" s="6">
        <v>0</v>
      </c>
      <c r="O27" s="7">
        <v>45054</v>
      </c>
      <c r="P27" s="6" t="s">
        <v>110</v>
      </c>
      <c r="Q27" s="8">
        <v>5314.91</v>
      </c>
      <c r="R27" s="8">
        <v>0</v>
      </c>
      <c r="S27" s="8">
        <v>5314.91</v>
      </c>
      <c r="T27" s="8">
        <v>0</v>
      </c>
      <c r="U27" s="6" t="s">
        <v>27</v>
      </c>
      <c r="V27" s="6" t="s">
        <v>29</v>
      </c>
      <c r="W27" s="6" t="s">
        <v>68</v>
      </c>
      <c r="X27" s="6" t="s">
        <v>29</v>
      </c>
    </row>
    <row r="28" spans="1:24" x14ac:dyDescent="0.25">
      <c r="A28" s="6">
        <v>9</v>
      </c>
      <c r="B28" s="7">
        <v>45061</v>
      </c>
      <c r="C28" s="6" t="s">
        <v>62</v>
      </c>
      <c r="D28" s="6" t="s">
        <v>63</v>
      </c>
      <c r="E28" s="6" t="s">
        <v>107</v>
      </c>
      <c r="F28" s="6" t="s">
        <v>108</v>
      </c>
      <c r="G28" s="6" t="s">
        <v>109</v>
      </c>
      <c r="H28" s="6">
        <v>1805</v>
      </c>
      <c r="I28" s="6">
        <v>1</v>
      </c>
      <c r="J28" s="6" t="s">
        <v>25</v>
      </c>
      <c r="K28" s="6">
        <v>2022</v>
      </c>
      <c r="L28" s="6">
        <v>434</v>
      </c>
      <c r="M28" s="6">
        <v>2022</v>
      </c>
      <c r="N28" s="6">
        <v>0</v>
      </c>
      <c r="O28" s="7">
        <v>45054</v>
      </c>
      <c r="P28" s="6" t="s">
        <v>111</v>
      </c>
      <c r="Q28" s="8">
        <v>99.09</v>
      </c>
      <c r="R28" s="8">
        <v>0</v>
      </c>
      <c r="S28" s="8">
        <v>99.09</v>
      </c>
      <c r="T28" s="8">
        <v>0</v>
      </c>
      <c r="U28" s="6" t="s">
        <v>27</v>
      </c>
      <c r="V28" s="6" t="s">
        <v>29</v>
      </c>
      <c r="W28" s="6" t="s">
        <v>68</v>
      </c>
      <c r="X28" s="6" t="s">
        <v>29</v>
      </c>
    </row>
    <row r="29" spans="1:24" x14ac:dyDescent="0.25">
      <c r="A29" s="6">
        <v>9</v>
      </c>
      <c r="B29" s="7">
        <v>45061</v>
      </c>
      <c r="C29" s="6" t="s">
        <v>62</v>
      </c>
      <c r="D29" s="6" t="s">
        <v>63</v>
      </c>
      <c r="E29" s="6" t="s">
        <v>107</v>
      </c>
      <c r="F29" s="6" t="s">
        <v>108</v>
      </c>
      <c r="G29" s="6" t="s">
        <v>109</v>
      </c>
      <c r="H29" s="6">
        <v>2335</v>
      </c>
      <c r="I29" s="6">
        <v>1</v>
      </c>
      <c r="J29" s="6" t="s">
        <v>25</v>
      </c>
      <c r="K29" s="6">
        <v>2022</v>
      </c>
      <c r="L29" s="6">
        <v>915</v>
      </c>
      <c r="M29" s="6">
        <v>2022</v>
      </c>
      <c r="N29" s="6">
        <v>0</v>
      </c>
      <c r="O29" s="7">
        <v>45050</v>
      </c>
      <c r="P29" s="6" t="s">
        <v>112</v>
      </c>
      <c r="Q29" s="8">
        <v>109051.71</v>
      </c>
      <c r="R29" s="8">
        <v>0</v>
      </c>
      <c r="S29" s="8">
        <v>82815.91</v>
      </c>
      <c r="T29" s="8">
        <v>26235.8</v>
      </c>
      <c r="U29" s="6" t="s">
        <v>27</v>
      </c>
      <c r="V29" s="6" t="s">
        <v>29</v>
      </c>
      <c r="W29" s="6" t="s">
        <v>33</v>
      </c>
      <c r="X29" s="6" t="s">
        <v>29</v>
      </c>
    </row>
    <row r="30" spans="1:24" x14ac:dyDescent="0.25">
      <c r="A30" s="6">
        <v>9</v>
      </c>
      <c r="B30" s="7">
        <v>45061</v>
      </c>
      <c r="C30" s="6" t="s">
        <v>62</v>
      </c>
      <c r="D30" s="6" t="s">
        <v>63</v>
      </c>
      <c r="E30" s="6" t="s">
        <v>107</v>
      </c>
      <c r="F30" s="6" t="s">
        <v>108</v>
      </c>
      <c r="G30" s="6" t="s">
        <v>109</v>
      </c>
      <c r="H30" s="6">
        <v>2335</v>
      </c>
      <c r="I30" s="6">
        <v>1</v>
      </c>
      <c r="J30" s="6" t="s">
        <v>25</v>
      </c>
      <c r="K30" s="6">
        <v>2022</v>
      </c>
      <c r="L30" s="6">
        <v>916</v>
      </c>
      <c r="M30" s="6">
        <v>2022</v>
      </c>
      <c r="N30" s="6">
        <v>0</v>
      </c>
      <c r="O30" s="7">
        <v>45050</v>
      </c>
      <c r="P30" s="6" t="s">
        <v>113</v>
      </c>
      <c r="Q30" s="8">
        <v>24073.84</v>
      </c>
      <c r="R30" s="8">
        <v>0</v>
      </c>
      <c r="S30" s="8">
        <v>24073.84</v>
      </c>
      <c r="T30" s="8">
        <v>0</v>
      </c>
      <c r="U30" s="6" t="s">
        <v>27</v>
      </c>
      <c r="V30" s="6" t="s">
        <v>29</v>
      </c>
      <c r="W30" s="6" t="s">
        <v>33</v>
      </c>
      <c r="X30" s="6" t="s">
        <v>29</v>
      </c>
    </row>
    <row r="31" spans="1:24" x14ac:dyDescent="0.25">
      <c r="A31" s="6">
        <v>9</v>
      </c>
      <c r="B31" s="7">
        <v>45061</v>
      </c>
      <c r="C31" s="6" t="s">
        <v>62</v>
      </c>
      <c r="D31" s="6" t="s">
        <v>63</v>
      </c>
      <c r="E31" s="6" t="s">
        <v>107</v>
      </c>
      <c r="F31" s="6" t="s">
        <v>108</v>
      </c>
      <c r="G31" s="6" t="s">
        <v>109</v>
      </c>
      <c r="H31" s="6">
        <v>2335</v>
      </c>
      <c r="I31" s="6">
        <v>1</v>
      </c>
      <c r="J31" s="6" t="s">
        <v>25</v>
      </c>
      <c r="K31" s="6">
        <v>2022</v>
      </c>
      <c r="L31" s="6">
        <v>1474</v>
      </c>
      <c r="M31" s="6">
        <v>2022</v>
      </c>
      <c r="N31" s="6">
        <v>0</v>
      </c>
      <c r="O31" s="7">
        <v>45050</v>
      </c>
      <c r="P31" s="6" t="s">
        <v>114</v>
      </c>
      <c r="Q31" s="8">
        <v>94874.45</v>
      </c>
      <c r="R31" s="8">
        <v>0</v>
      </c>
      <c r="S31" s="8">
        <v>94874.45</v>
      </c>
      <c r="T31" s="8">
        <v>0</v>
      </c>
      <c r="U31" s="6" t="s">
        <v>27</v>
      </c>
      <c r="V31" s="6" t="s">
        <v>29</v>
      </c>
      <c r="W31" s="6" t="s">
        <v>33</v>
      </c>
      <c r="X31" s="6" t="s">
        <v>29</v>
      </c>
    </row>
    <row r="32" spans="1:24" x14ac:dyDescent="0.25">
      <c r="A32" s="6">
        <v>9</v>
      </c>
      <c r="B32" s="7">
        <v>45061</v>
      </c>
      <c r="C32" s="6" t="s">
        <v>62</v>
      </c>
      <c r="D32" s="6" t="s">
        <v>63</v>
      </c>
      <c r="E32" s="6" t="s">
        <v>107</v>
      </c>
      <c r="F32" s="6" t="s">
        <v>108</v>
      </c>
      <c r="G32" s="6" t="s">
        <v>109</v>
      </c>
      <c r="H32" s="6">
        <v>2898</v>
      </c>
      <c r="I32" s="6">
        <v>1</v>
      </c>
      <c r="J32" s="6" t="s">
        <v>25</v>
      </c>
      <c r="K32" s="6">
        <v>2022</v>
      </c>
      <c r="L32" s="6">
        <v>387</v>
      </c>
      <c r="M32" s="6">
        <v>2022</v>
      </c>
      <c r="N32" s="6">
        <v>0</v>
      </c>
      <c r="O32" s="7">
        <v>45054</v>
      </c>
      <c r="P32" s="6" t="s">
        <v>115</v>
      </c>
      <c r="Q32" s="8">
        <v>43648.86</v>
      </c>
      <c r="R32" s="8">
        <v>0</v>
      </c>
      <c r="S32" s="8">
        <v>43648.86</v>
      </c>
      <c r="T32" s="8">
        <v>0</v>
      </c>
      <c r="U32" s="6" t="s">
        <v>27</v>
      </c>
      <c r="V32" s="6" t="s">
        <v>29</v>
      </c>
      <c r="W32" s="6" t="s">
        <v>41</v>
      </c>
      <c r="X32" s="6" t="s">
        <v>29</v>
      </c>
    </row>
    <row r="33" spans="1:24" x14ac:dyDescent="0.25">
      <c r="A33" s="6">
        <v>9</v>
      </c>
      <c r="B33" s="7">
        <v>45061</v>
      </c>
      <c r="C33" s="6" t="s">
        <v>62</v>
      </c>
      <c r="D33" s="6" t="s">
        <v>63</v>
      </c>
      <c r="E33" s="6" t="s">
        <v>107</v>
      </c>
      <c r="F33" s="6" t="s">
        <v>108</v>
      </c>
      <c r="G33" s="6" t="s">
        <v>109</v>
      </c>
      <c r="H33" s="6">
        <v>2899</v>
      </c>
      <c r="I33" s="6">
        <v>1</v>
      </c>
      <c r="J33" s="6" t="s">
        <v>25</v>
      </c>
      <c r="K33" s="6">
        <v>2022</v>
      </c>
      <c r="L33" s="6">
        <v>390</v>
      </c>
      <c r="M33" s="6">
        <v>2022</v>
      </c>
      <c r="N33" s="6">
        <v>0</v>
      </c>
      <c r="O33" s="7">
        <v>45051</v>
      </c>
      <c r="P33" s="6" t="s">
        <v>116</v>
      </c>
      <c r="Q33" s="8">
        <v>17264.95</v>
      </c>
      <c r="R33" s="8">
        <v>0</v>
      </c>
      <c r="S33" s="8">
        <v>17264.95</v>
      </c>
      <c r="T33" s="8">
        <v>0</v>
      </c>
      <c r="U33" s="6" t="s">
        <v>27</v>
      </c>
      <c r="V33" s="6" t="s">
        <v>29</v>
      </c>
      <c r="W33" s="6" t="s">
        <v>86</v>
      </c>
      <c r="X33" s="6" t="s">
        <v>29</v>
      </c>
    </row>
    <row r="34" spans="1:24" x14ac:dyDescent="0.25">
      <c r="A34" s="6">
        <v>9</v>
      </c>
      <c r="B34" s="7">
        <v>45061</v>
      </c>
      <c r="C34" s="6" t="s">
        <v>62</v>
      </c>
      <c r="D34" s="6" t="s">
        <v>63</v>
      </c>
      <c r="E34" s="6" t="s">
        <v>107</v>
      </c>
      <c r="F34" s="6" t="s">
        <v>108</v>
      </c>
      <c r="G34" s="6" t="s">
        <v>109</v>
      </c>
      <c r="H34" s="6">
        <v>2990</v>
      </c>
      <c r="I34" s="6">
        <v>1</v>
      </c>
      <c r="J34" s="6" t="s">
        <v>25</v>
      </c>
      <c r="K34" s="6">
        <v>2022</v>
      </c>
      <c r="L34" s="6">
        <v>392</v>
      </c>
      <c r="M34" s="6">
        <v>2022</v>
      </c>
      <c r="N34" s="6">
        <v>0</v>
      </c>
      <c r="O34" s="7">
        <v>45051</v>
      </c>
      <c r="P34" s="6" t="s">
        <v>117</v>
      </c>
      <c r="Q34" s="8">
        <v>20331.61</v>
      </c>
      <c r="R34" s="8">
        <v>0</v>
      </c>
      <c r="S34" s="8">
        <v>20331.61</v>
      </c>
      <c r="T34" s="8">
        <v>0</v>
      </c>
      <c r="U34" s="6" t="s">
        <v>27</v>
      </c>
      <c r="V34" s="6" t="s">
        <v>29</v>
      </c>
      <c r="W34" s="6" t="s">
        <v>83</v>
      </c>
      <c r="X34" s="6" t="s">
        <v>29</v>
      </c>
    </row>
    <row r="35" spans="1:24" x14ac:dyDescent="0.25">
      <c r="A35" s="6">
        <v>9</v>
      </c>
      <c r="B35" s="7">
        <v>45061</v>
      </c>
      <c r="C35" s="6" t="s">
        <v>62</v>
      </c>
      <c r="D35" s="6" t="s">
        <v>63</v>
      </c>
      <c r="E35" s="6" t="s">
        <v>107</v>
      </c>
      <c r="F35" s="6" t="s">
        <v>108</v>
      </c>
      <c r="G35" s="6" t="s">
        <v>109</v>
      </c>
      <c r="H35" s="6">
        <v>2990</v>
      </c>
      <c r="I35" s="6">
        <v>1</v>
      </c>
      <c r="J35" s="6" t="s">
        <v>25</v>
      </c>
      <c r="K35" s="6">
        <v>2022</v>
      </c>
      <c r="L35" s="6">
        <v>393</v>
      </c>
      <c r="M35" s="6">
        <v>2022</v>
      </c>
      <c r="N35" s="6">
        <v>0</v>
      </c>
      <c r="O35" s="7">
        <v>45051</v>
      </c>
      <c r="P35" s="6" t="s">
        <v>117</v>
      </c>
      <c r="Q35" s="8">
        <v>17160.669999999998</v>
      </c>
      <c r="R35" s="8">
        <v>0</v>
      </c>
      <c r="S35" s="8">
        <v>17160.669999999998</v>
      </c>
      <c r="T35" s="8">
        <v>0</v>
      </c>
      <c r="U35" s="6" t="s">
        <v>27</v>
      </c>
      <c r="V35" s="6" t="s">
        <v>29</v>
      </c>
      <c r="W35" s="6" t="s">
        <v>83</v>
      </c>
      <c r="X35" s="6" t="s">
        <v>29</v>
      </c>
    </row>
    <row r="36" spans="1:24" x14ac:dyDescent="0.25">
      <c r="A36" s="6">
        <v>9</v>
      </c>
      <c r="B36" s="7">
        <v>45061</v>
      </c>
      <c r="C36" s="6" t="s">
        <v>62</v>
      </c>
      <c r="D36" s="6" t="s">
        <v>63</v>
      </c>
      <c r="E36" s="6" t="s">
        <v>107</v>
      </c>
      <c r="F36" s="6" t="s">
        <v>108</v>
      </c>
      <c r="G36" s="6" t="s">
        <v>109</v>
      </c>
      <c r="H36" s="6">
        <v>3000</v>
      </c>
      <c r="I36" s="6">
        <v>1</v>
      </c>
      <c r="J36" s="6" t="s">
        <v>25</v>
      </c>
      <c r="K36" s="6">
        <v>2022</v>
      </c>
      <c r="L36" s="6">
        <v>396</v>
      </c>
      <c r="M36" s="6">
        <v>2022</v>
      </c>
      <c r="N36" s="6">
        <v>0</v>
      </c>
      <c r="O36" s="7">
        <v>45051</v>
      </c>
      <c r="P36" s="6" t="s">
        <v>118</v>
      </c>
      <c r="Q36" s="8">
        <v>229977.12</v>
      </c>
      <c r="R36" s="8">
        <v>0</v>
      </c>
      <c r="S36" s="8">
        <v>229977.12</v>
      </c>
      <c r="T36" s="8">
        <v>0</v>
      </c>
      <c r="U36" s="6" t="s">
        <v>27</v>
      </c>
      <c r="V36" s="6" t="s">
        <v>29</v>
      </c>
      <c r="W36" s="6" t="s">
        <v>88</v>
      </c>
      <c r="X36" s="6" t="s">
        <v>29</v>
      </c>
    </row>
    <row r="37" spans="1:24" x14ac:dyDescent="0.25">
      <c r="A37" s="6">
        <v>9</v>
      </c>
      <c r="B37" s="7">
        <v>45061</v>
      </c>
      <c r="C37" s="6" t="s">
        <v>62</v>
      </c>
      <c r="D37" s="6" t="s">
        <v>63</v>
      </c>
      <c r="E37" s="6" t="s">
        <v>107</v>
      </c>
      <c r="F37" s="6" t="s">
        <v>108</v>
      </c>
      <c r="G37" s="6" t="s">
        <v>109</v>
      </c>
      <c r="H37" s="6">
        <v>3000</v>
      </c>
      <c r="I37" s="6">
        <v>1</v>
      </c>
      <c r="J37" s="6" t="s">
        <v>25</v>
      </c>
      <c r="K37" s="6">
        <v>2022</v>
      </c>
      <c r="L37" s="6">
        <v>397</v>
      </c>
      <c r="M37" s="6">
        <v>2022</v>
      </c>
      <c r="N37" s="6">
        <v>0</v>
      </c>
      <c r="O37" s="7">
        <v>45051</v>
      </c>
      <c r="P37" s="6" t="s">
        <v>119</v>
      </c>
      <c r="Q37" s="8">
        <v>711.73</v>
      </c>
      <c r="R37" s="8">
        <v>0</v>
      </c>
      <c r="S37" s="8">
        <v>711.73</v>
      </c>
      <c r="T37" s="8">
        <v>0</v>
      </c>
      <c r="U37" s="6" t="s">
        <v>27</v>
      </c>
      <c r="V37" s="6" t="s">
        <v>29</v>
      </c>
      <c r="W37" s="6" t="s">
        <v>88</v>
      </c>
      <c r="X37" s="6" t="s">
        <v>29</v>
      </c>
    </row>
    <row r="38" spans="1:24" x14ac:dyDescent="0.25">
      <c r="A38" s="6">
        <v>9</v>
      </c>
      <c r="B38" s="7">
        <v>45061</v>
      </c>
      <c r="C38" s="6" t="s">
        <v>62</v>
      </c>
      <c r="D38" s="6" t="s">
        <v>63</v>
      </c>
      <c r="E38" s="6" t="s">
        <v>107</v>
      </c>
      <c r="F38" s="6" t="s">
        <v>108</v>
      </c>
      <c r="G38" s="6" t="s">
        <v>109</v>
      </c>
      <c r="H38" s="6">
        <v>3000</v>
      </c>
      <c r="I38" s="6">
        <v>1</v>
      </c>
      <c r="J38" s="6" t="s">
        <v>25</v>
      </c>
      <c r="K38" s="6">
        <v>2022</v>
      </c>
      <c r="L38" s="6">
        <v>398</v>
      </c>
      <c r="M38" s="6">
        <v>2022</v>
      </c>
      <c r="N38" s="6">
        <v>0</v>
      </c>
      <c r="O38" s="7">
        <v>45051</v>
      </c>
      <c r="P38" s="6" t="s">
        <v>120</v>
      </c>
      <c r="Q38" s="8">
        <v>720.72</v>
      </c>
      <c r="R38" s="8">
        <v>0</v>
      </c>
      <c r="S38" s="8">
        <v>720.72</v>
      </c>
      <c r="T38" s="8">
        <v>0</v>
      </c>
      <c r="U38" s="6" t="s">
        <v>27</v>
      </c>
      <c r="V38" s="6" t="s">
        <v>29</v>
      </c>
      <c r="W38" s="6" t="s">
        <v>88</v>
      </c>
      <c r="X38" s="6" t="s">
        <v>29</v>
      </c>
    </row>
    <row r="39" spans="1:24" x14ac:dyDescent="0.25">
      <c r="A39" s="6">
        <v>9</v>
      </c>
      <c r="B39" s="7">
        <v>45061</v>
      </c>
      <c r="C39" s="6" t="s">
        <v>62</v>
      </c>
      <c r="D39" s="6" t="s">
        <v>63</v>
      </c>
      <c r="E39" s="6" t="s">
        <v>107</v>
      </c>
      <c r="F39" s="6" t="s">
        <v>108</v>
      </c>
      <c r="G39" s="6" t="s">
        <v>109</v>
      </c>
      <c r="H39" s="6">
        <v>3000</v>
      </c>
      <c r="I39" s="6">
        <v>1</v>
      </c>
      <c r="J39" s="6" t="s">
        <v>25</v>
      </c>
      <c r="K39" s="6">
        <v>2022</v>
      </c>
      <c r="L39" s="6">
        <v>399</v>
      </c>
      <c r="M39" s="6">
        <v>2022</v>
      </c>
      <c r="N39" s="6">
        <v>0</v>
      </c>
      <c r="O39" s="7">
        <v>45051</v>
      </c>
      <c r="P39" s="6" t="s">
        <v>121</v>
      </c>
      <c r="Q39" s="8">
        <v>732</v>
      </c>
      <c r="R39" s="8">
        <v>0</v>
      </c>
      <c r="S39" s="8">
        <v>732</v>
      </c>
      <c r="T39" s="8">
        <v>0</v>
      </c>
      <c r="U39" s="6" t="s">
        <v>27</v>
      </c>
      <c r="V39" s="6" t="s">
        <v>29</v>
      </c>
      <c r="W39" s="6" t="s">
        <v>88</v>
      </c>
      <c r="X39" s="6" t="s">
        <v>29</v>
      </c>
    </row>
    <row r="40" spans="1:24" x14ac:dyDescent="0.25">
      <c r="A40" s="6">
        <v>9</v>
      </c>
      <c r="B40" s="7">
        <v>45061</v>
      </c>
      <c r="C40" s="6" t="s">
        <v>62</v>
      </c>
      <c r="D40" s="6" t="s">
        <v>63</v>
      </c>
      <c r="E40" s="6" t="s">
        <v>107</v>
      </c>
      <c r="F40" s="6" t="s">
        <v>108</v>
      </c>
      <c r="G40" s="6" t="s">
        <v>109</v>
      </c>
      <c r="H40" s="6">
        <v>3017</v>
      </c>
      <c r="I40" s="6">
        <v>1</v>
      </c>
      <c r="J40" s="6" t="s">
        <v>25</v>
      </c>
      <c r="K40" s="6">
        <v>2022</v>
      </c>
      <c r="L40" s="6">
        <v>417</v>
      </c>
      <c r="M40" s="6">
        <v>2022</v>
      </c>
      <c r="N40" s="6">
        <v>0</v>
      </c>
      <c r="O40" s="7">
        <v>45054</v>
      </c>
      <c r="P40" s="6" t="s">
        <v>122</v>
      </c>
      <c r="Q40" s="8">
        <v>2515.8000000000002</v>
      </c>
      <c r="R40" s="8">
        <v>0</v>
      </c>
      <c r="S40" s="8">
        <v>2515.8000000000002</v>
      </c>
      <c r="T40" s="8">
        <v>0</v>
      </c>
      <c r="U40" s="6" t="s">
        <v>27</v>
      </c>
      <c r="V40" s="6" t="s">
        <v>29</v>
      </c>
      <c r="W40" s="6" t="s">
        <v>123</v>
      </c>
      <c r="X40" s="6" t="s">
        <v>29</v>
      </c>
    </row>
    <row r="41" spans="1:24" x14ac:dyDescent="0.25">
      <c r="A41" s="6">
        <v>9</v>
      </c>
      <c r="B41" s="7">
        <v>45061</v>
      </c>
      <c r="C41" s="6" t="s">
        <v>62</v>
      </c>
      <c r="D41" s="6" t="s">
        <v>63</v>
      </c>
      <c r="E41" s="6" t="s">
        <v>107</v>
      </c>
      <c r="F41" s="6" t="s">
        <v>108</v>
      </c>
      <c r="G41" s="6" t="s">
        <v>109</v>
      </c>
      <c r="H41" s="6">
        <v>3017</v>
      </c>
      <c r="I41" s="6">
        <v>1</v>
      </c>
      <c r="J41" s="6" t="s">
        <v>25</v>
      </c>
      <c r="K41" s="6">
        <v>2022</v>
      </c>
      <c r="L41" s="6">
        <v>418</v>
      </c>
      <c r="M41" s="6">
        <v>2022</v>
      </c>
      <c r="N41" s="6">
        <v>0</v>
      </c>
      <c r="O41" s="7">
        <v>45054</v>
      </c>
      <c r="P41" s="6" t="s">
        <v>124</v>
      </c>
      <c r="Q41" s="8">
        <v>59085.02</v>
      </c>
      <c r="R41" s="8">
        <v>0</v>
      </c>
      <c r="S41" s="8">
        <v>59085.02</v>
      </c>
      <c r="T41" s="8">
        <v>0</v>
      </c>
      <c r="U41" s="6" t="s">
        <v>27</v>
      </c>
      <c r="V41" s="6" t="s">
        <v>29</v>
      </c>
      <c r="W41" s="6" t="s">
        <v>123</v>
      </c>
      <c r="X41" s="6" t="s">
        <v>29</v>
      </c>
    </row>
    <row r="42" spans="1:24" x14ac:dyDescent="0.25">
      <c r="A42" s="6">
        <v>9</v>
      </c>
      <c r="B42" s="7">
        <v>45061</v>
      </c>
      <c r="C42" s="6" t="s">
        <v>62</v>
      </c>
      <c r="D42" s="6" t="s">
        <v>63</v>
      </c>
      <c r="E42" s="6" t="s">
        <v>107</v>
      </c>
      <c r="F42" s="6" t="s">
        <v>108</v>
      </c>
      <c r="G42" s="6" t="s">
        <v>109</v>
      </c>
      <c r="H42" s="6">
        <v>3017</v>
      </c>
      <c r="I42" s="6">
        <v>1</v>
      </c>
      <c r="J42" s="6" t="s">
        <v>25</v>
      </c>
      <c r="K42" s="6">
        <v>2022</v>
      </c>
      <c r="L42" s="6">
        <v>419</v>
      </c>
      <c r="M42" s="6">
        <v>2022</v>
      </c>
      <c r="N42" s="6">
        <v>0</v>
      </c>
      <c r="O42" s="7">
        <v>45054</v>
      </c>
      <c r="P42" s="6" t="s">
        <v>125</v>
      </c>
      <c r="Q42" s="8">
        <v>24107.200000000001</v>
      </c>
      <c r="R42" s="8">
        <v>0</v>
      </c>
      <c r="S42" s="8">
        <v>24107.200000000001</v>
      </c>
      <c r="T42" s="8">
        <v>0</v>
      </c>
      <c r="U42" s="6" t="s">
        <v>27</v>
      </c>
      <c r="V42" s="6" t="s">
        <v>29</v>
      </c>
      <c r="W42" s="6" t="s">
        <v>123</v>
      </c>
      <c r="X42" s="6" t="s">
        <v>29</v>
      </c>
    </row>
    <row r="43" spans="1:24" x14ac:dyDescent="0.25">
      <c r="A43" s="6">
        <v>9</v>
      </c>
      <c r="B43" s="7">
        <v>45061</v>
      </c>
      <c r="C43" s="6" t="s">
        <v>62</v>
      </c>
      <c r="D43" s="6" t="s">
        <v>63</v>
      </c>
      <c r="E43" s="6" t="s">
        <v>107</v>
      </c>
      <c r="F43" s="6" t="s">
        <v>108</v>
      </c>
      <c r="G43" s="6" t="s">
        <v>109</v>
      </c>
      <c r="H43" s="6">
        <v>3017</v>
      </c>
      <c r="I43" s="6">
        <v>1</v>
      </c>
      <c r="J43" s="6" t="s">
        <v>25</v>
      </c>
      <c r="K43" s="6">
        <v>2022</v>
      </c>
      <c r="L43" s="6">
        <v>421</v>
      </c>
      <c r="M43" s="6">
        <v>2022</v>
      </c>
      <c r="N43" s="6">
        <v>0</v>
      </c>
      <c r="O43" s="7">
        <v>45054</v>
      </c>
      <c r="P43" s="6" t="s">
        <v>126</v>
      </c>
      <c r="Q43" s="8">
        <v>11723.11</v>
      </c>
      <c r="R43" s="8">
        <v>0</v>
      </c>
      <c r="S43" s="8">
        <v>11723.11</v>
      </c>
      <c r="T43" s="8">
        <v>0</v>
      </c>
      <c r="U43" s="6" t="s">
        <v>27</v>
      </c>
      <c r="V43" s="6" t="s">
        <v>29</v>
      </c>
      <c r="W43" s="6" t="s">
        <v>123</v>
      </c>
      <c r="X43" s="6" t="s">
        <v>29</v>
      </c>
    </row>
    <row r="44" spans="1:24" x14ac:dyDescent="0.25">
      <c r="A44" s="6">
        <v>9</v>
      </c>
      <c r="B44" s="7">
        <v>45061</v>
      </c>
      <c r="C44" s="6" t="s">
        <v>62</v>
      </c>
      <c r="D44" s="6" t="s">
        <v>63</v>
      </c>
      <c r="E44" s="6" t="s">
        <v>107</v>
      </c>
      <c r="F44" s="6" t="s">
        <v>108</v>
      </c>
      <c r="G44" s="6" t="s">
        <v>109</v>
      </c>
      <c r="H44" s="6">
        <v>3018</v>
      </c>
      <c r="I44" s="6">
        <v>1</v>
      </c>
      <c r="J44" s="6" t="s">
        <v>25</v>
      </c>
      <c r="K44" s="6">
        <v>2022</v>
      </c>
      <c r="L44" s="6">
        <v>422</v>
      </c>
      <c r="M44" s="6">
        <v>2022</v>
      </c>
      <c r="N44" s="6">
        <v>0</v>
      </c>
      <c r="O44" s="7">
        <v>45054</v>
      </c>
      <c r="P44" s="6" t="s">
        <v>127</v>
      </c>
      <c r="Q44" s="8">
        <v>5776.07</v>
      </c>
      <c r="R44" s="8">
        <v>0</v>
      </c>
      <c r="S44" s="8">
        <v>5776.07</v>
      </c>
      <c r="T44" s="8">
        <v>0</v>
      </c>
      <c r="U44" s="6" t="s">
        <v>27</v>
      </c>
      <c r="V44" s="6" t="s">
        <v>29</v>
      </c>
      <c r="W44" s="6" t="s">
        <v>41</v>
      </c>
      <c r="X44" s="6" t="s">
        <v>29</v>
      </c>
    </row>
    <row r="45" spans="1:24" x14ac:dyDescent="0.25">
      <c r="A45" s="6">
        <v>9</v>
      </c>
      <c r="B45" s="7">
        <v>45061</v>
      </c>
      <c r="C45" s="6" t="s">
        <v>62</v>
      </c>
      <c r="D45" s="6" t="s">
        <v>63</v>
      </c>
      <c r="E45" s="6" t="s">
        <v>107</v>
      </c>
      <c r="F45" s="6" t="s">
        <v>108</v>
      </c>
      <c r="G45" s="6" t="s">
        <v>109</v>
      </c>
      <c r="H45" s="6">
        <v>3018</v>
      </c>
      <c r="I45" s="6">
        <v>1</v>
      </c>
      <c r="J45" s="6" t="s">
        <v>25</v>
      </c>
      <c r="K45" s="6">
        <v>2022</v>
      </c>
      <c r="L45" s="6">
        <v>423</v>
      </c>
      <c r="M45" s="6">
        <v>2022</v>
      </c>
      <c r="N45" s="6">
        <v>0</v>
      </c>
      <c r="O45" s="7">
        <v>45054</v>
      </c>
      <c r="P45" s="6" t="s">
        <v>128</v>
      </c>
      <c r="Q45" s="8">
        <v>26391.4</v>
      </c>
      <c r="R45" s="8">
        <v>0</v>
      </c>
      <c r="S45" s="8">
        <v>26391.4</v>
      </c>
      <c r="T45" s="8">
        <v>0</v>
      </c>
      <c r="U45" s="6" t="s">
        <v>27</v>
      </c>
      <c r="V45" s="6" t="s">
        <v>29</v>
      </c>
      <c r="W45" s="6" t="s">
        <v>41</v>
      </c>
      <c r="X45" s="6" t="s">
        <v>29</v>
      </c>
    </row>
    <row r="46" spans="1:24" x14ac:dyDescent="0.25">
      <c r="A46" s="6">
        <v>9</v>
      </c>
      <c r="B46" s="7">
        <v>45061</v>
      </c>
      <c r="C46" s="6" t="s">
        <v>62</v>
      </c>
      <c r="D46" s="6" t="s">
        <v>63</v>
      </c>
      <c r="E46" s="6" t="s">
        <v>107</v>
      </c>
      <c r="F46" s="6" t="s">
        <v>108</v>
      </c>
      <c r="G46" s="6" t="s">
        <v>109</v>
      </c>
      <c r="H46" s="6">
        <v>3018</v>
      </c>
      <c r="I46" s="6">
        <v>1</v>
      </c>
      <c r="J46" s="6" t="s">
        <v>25</v>
      </c>
      <c r="K46" s="6">
        <v>2022</v>
      </c>
      <c r="L46" s="6">
        <v>424</v>
      </c>
      <c r="M46" s="6">
        <v>2022</v>
      </c>
      <c r="N46" s="6">
        <v>0</v>
      </c>
      <c r="O46" s="7">
        <v>45054</v>
      </c>
      <c r="P46" s="6" t="s">
        <v>128</v>
      </c>
      <c r="Q46" s="8">
        <v>32297.99</v>
      </c>
      <c r="R46" s="8">
        <v>0</v>
      </c>
      <c r="S46" s="8">
        <v>32297.99</v>
      </c>
      <c r="T46" s="8">
        <v>0</v>
      </c>
      <c r="U46" s="6" t="s">
        <v>27</v>
      </c>
      <c r="V46" s="6" t="s">
        <v>29</v>
      </c>
      <c r="W46" s="6" t="s">
        <v>41</v>
      </c>
      <c r="X46" s="6" t="s">
        <v>29</v>
      </c>
    </row>
    <row r="47" spans="1:24" x14ac:dyDescent="0.25">
      <c r="A47" s="6">
        <v>9</v>
      </c>
      <c r="B47" s="7">
        <v>45061</v>
      </c>
      <c r="C47" s="6" t="s">
        <v>62</v>
      </c>
      <c r="D47" s="6" t="s">
        <v>63</v>
      </c>
      <c r="E47" s="6" t="s">
        <v>107</v>
      </c>
      <c r="F47" s="6" t="s">
        <v>108</v>
      </c>
      <c r="G47" s="6" t="s">
        <v>109</v>
      </c>
      <c r="H47" s="6">
        <v>3018</v>
      </c>
      <c r="I47" s="6">
        <v>1</v>
      </c>
      <c r="J47" s="6" t="s">
        <v>25</v>
      </c>
      <c r="K47" s="6">
        <v>2022</v>
      </c>
      <c r="L47" s="6">
        <v>426</v>
      </c>
      <c r="M47" s="6">
        <v>2022</v>
      </c>
      <c r="N47" s="6">
        <v>0</v>
      </c>
      <c r="O47" s="7">
        <v>45054</v>
      </c>
      <c r="P47" s="6" t="s">
        <v>129</v>
      </c>
      <c r="Q47" s="8">
        <v>12688.27</v>
      </c>
      <c r="R47" s="8">
        <v>0</v>
      </c>
      <c r="S47" s="8">
        <v>12688.27</v>
      </c>
      <c r="T47" s="8">
        <v>0</v>
      </c>
      <c r="U47" s="6" t="s">
        <v>27</v>
      </c>
      <c r="V47" s="6" t="s">
        <v>29</v>
      </c>
      <c r="W47" s="6" t="s">
        <v>41</v>
      </c>
      <c r="X47" s="6" t="s">
        <v>29</v>
      </c>
    </row>
    <row r="48" spans="1:24" x14ac:dyDescent="0.25">
      <c r="A48" s="6">
        <v>9</v>
      </c>
      <c r="B48" s="7">
        <v>45061</v>
      </c>
      <c r="C48" s="6" t="s">
        <v>62</v>
      </c>
      <c r="D48" s="6" t="s">
        <v>63</v>
      </c>
      <c r="E48" s="6" t="s">
        <v>107</v>
      </c>
      <c r="F48" s="6" t="s">
        <v>108</v>
      </c>
      <c r="G48" s="6" t="s">
        <v>109</v>
      </c>
      <c r="H48" s="6">
        <v>3040</v>
      </c>
      <c r="I48" s="6">
        <v>1</v>
      </c>
      <c r="J48" s="6" t="s">
        <v>25</v>
      </c>
      <c r="K48" s="6">
        <v>2022</v>
      </c>
      <c r="L48" s="6">
        <v>428</v>
      </c>
      <c r="M48" s="6">
        <v>2022</v>
      </c>
      <c r="N48" s="6">
        <v>0</v>
      </c>
      <c r="O48" s="7">
        <v>45050</v>
      </c>
      <c r="P48" s="6" t="s">
        <v>130</v>
      </c>
      <c r="Q48" s="8">
        <v>3507.76</v>
      </c>
      <c r="R48" s="8">
        <v>0</v>
      </c>
      <c r="S48" s="8">
        <v>3507.76</v>
      </c>
      <c r="T48" s="8">
        <v>0</v>
      </c>
      <c r="U48" s="6" t="s">
        <v>27</v>
      </c>
      <c r="V48" s="6" t="s">
        <v>29</v>
      </c>
      <c r="W48" s="6" t="s">
        <v>80</v>
      </c>
      <c r="X48" s="6" t="s">
        <v>29</v>
      </c>
    </row>
    <row r="49" spans="1:24" x14ac:dyDescent="0.25">
      <c r="A49" s="6">
        <v>9</v>
      </c>
      <c r="B49" s="7">
        <v>45061</v>
      </c>
      <c r="C49" s="6" t="s">
        <v>62</v>
      </c>
      <c r="D49" s="6" t="s">
        <v>63</v>
      </c>
      <c r="E49" s="6" t="s">
        <v>107</v>
      </c>
      <c r="F49" s="6" t="s">
        <v>108</v>
      </c>
      <c r="G49" s="6" t="s">
        <v>109</v>
      </c>
      <c r="H49" s="6">
        <v>3041</v>
      </c>
      <c r="I49" s="6">
        <v>1</v>
      </c>
      <c r="J49" s="6" t="s">
        <v>25</v>
      </c>
      <c r="K49" s="6">
        <v>2022</v>
      </c>
      <c r="L49" s="6">
        <v>430</v>
      </c>
      <c r="M49" s="6">
        <v>2022</v>
      </c>
      <c r="N49" s="6">
        <v>0</v>
      </c>
      <c r="O49" s="7">
        <v>45050</v>
      </c>
      <c r="P49" s="6" t="s">
        <v>131</v>
      </c>
      <c r="Q49" s="8">
        <v>2941.19</v>
      </c>
      <c r="R49" s="8">
        <v>0</v>
      </c>
      <c r="S49" s="8">
        <v>2941.19</v>
      </c>
      <c r="T49" s="8">
        <v>0</v>
      </c>
      <c r="U49" s="6" t="s">
        <v>27</v>
      </c>
      <c r="V49" s="6" t="s">
        <v>29</v>
      </c>
      <c r="W49" s="6" t="s">
        <v>80</v>
      </c>
      <c r="X49" s="6" t="s">
        <v>29</v>
      </c>
    </row>
    <row r="50" spans="1:24" x14ac:dyDescent="0.25">
      <c r="A50" s="6">
        <v>9</v>
      </c>
      <c r="B50" s="7">
        <v>45061</v>
      </c>
      <c r="C50" s="6" t="s">
        <v>62</v>
      </c>
      <c r="D50" s="6" t="s">
        <v>63</v>
      </c>
      <c r="E50" s="6" t="s">
        <v>107</v>
      </c>
      <c r="F50" s="6" t="s">
        <v>108</v>
      </c>
      <c r="G50" s="6" t="s">
        <v>109</v>
      </c>
      <c r="H50" s="6">
        <v>3046</v>
      </c>
      <c r="I50" s="6">
        <v>1</v>
      </c>
      <c r="J50" s="6" t="s">
        <v>25</v>
      </c>
      <c r="K50" s="6">
        <v>2022</v>
      </c>
      <c r="L50" s="6">
        <v>826</v>
      </c>
      <c r="M50" s="6">
        <v>2022</v>
      </c>
      <c r="N50" s="6">
        <v>0</v>
      </c>
      <c r="O50" s="7">
        <v>45051</v>
      </c>
      <c r="P50" s="6" t="s">
        <v>132</v>
      </c>
      <c r="Q50" s="8">
        <v>9765.76</v>
      </c>
      <c r="R50" s="8">
        <v>0</v>
      </c>
      <c r="S50" s="8">
        <v>0</v>
      </c>
      <c r="T50" s="8">
        <v>9765.76</v>
      </c>
      <c r="U50" s="6" t="s">
        <v>27</v>
      </c>
      <c r="V50" s="6" t="s">
        <v>73</v>
      </c>
      <c r="W50" s="6" t="s">
        <v>28</v>
      </c>
      <c r="X50" s="6" t="s">
        <v>29</v>
      </c>
    </row>
    <row r="51" spans="1:24" x14ac:dyDescent="0.25">
      <c r="A51" s="9" t="s">
        <v>42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>
        <f>SUBTOTAL(109,table_1[Importo reimputato])</f>
        <v>5027924.8100000005</v>
      </c>
      <c r="R51" s="10">
        <f>SUBTOTAL(109,table_1[Importo economia])</f>
        <v>0</v>
      </c>
      <c r="S51" s="10">
        <f>SUBTOTAL(109,table_1[Finanziato con F.p.v.])</f>
        <v>3013357.9199999995</v>
      </c>
      <c r="T51" s="10">
        <f>SUBTOTAL(109,table_1[Finanziato con entrate reimputate])</f>
        <v>2014566.89</v>
      </c>
      <c r="U51" s="9"/>
      <c r="V51" s="9"/>
      <c r="W51" s="9"/>
      <c r="X51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Administrator</cp:lastModifiedBy>
  <dcterms:created xsi:type="dcterms:W3CDTF">2023-05-17T09:18:24Z</dcterms:created>
  <dcterms:modified xsi:type="dcterms:W3CDTF">2023-05-17T09:19:41Z</dcterms:modified>
</cp:coreProperties>
</file>